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75" yWindow="15" windowWidth="13755" windowHeight="9465" tabRatio="791" activeTab="13"/>
  </bookViews>
  <sheets>
    <sheet name="Bieu1_Tong hop" sheetId="1" r:id="rId1"/>
    <sheet name="Bieu 20-ĐH" sheetId="2" r:id="rId2"/>
    <sheet name="Bieu20_SĐH" sheetId="3" r:id="rId3"/>
    <sheet name="Bieu 21" sheetId="4" r:id="rId4"/>
    <sheet name="Bieu 22" sheetId="5" r:id="rId5"/>
    <sheet name="Bieu23  " sheetId="6" r:id="rId6"/>
    <sheet name="Bieu 24" sheetId="7" r:id="rId7"/>
    <sheet name="Bieu 6" sheetId="8" r:id="rId8"/>
    <sheet name="Bieu7" sheetId="9" r:id="rId9"/>
    <sheet name="Bieu 8" sheetId="10" r:id="rId10"/>
    <sheet name="Bieu8.1" sheetId="11" r:id="rId11"/>
    <sheet name="Bieu 9" sheetId="12" r:id="rId12"/>
    <sheet name="Bieu 10" sheetId="13" r:id="rId13"/>
    <sheet name="Bieu 10_SĐH" sheetId="14" r:id="rId14"/>
  </sheets>
  <definedNames>
    <definedName name="_xlnm.Print_Titles" localSheetId="12">'Bieu 10'!$8:$9</definedName>
    <definedName name="_xlnm.Print_Titles" localSheetId="9">'Bieu 8'!$6:$7</definedName>
    <definedName name="_xlnm.Print_Titles" localSheetId="11">'Bieu 9'!$6:$8</definedName>
    <definedName name="_xlnm.Print_Titles" localSheetId="10">'Bieu8.1'!$4:$5</definedName>
  </definedNames>
  <calcPr fullCalcOnLoad="1"/>
</workbook>
</file>

<file path=xl/comments14.xml><?xml version="1.0" encoding="utf-8"?>
<comments xmlns="http://schemas.openxmlformats.org/spreadsheetml/2006/main">
  <authors>
    <author>MayTinhDucDung</author>
  </authors>
  <commentList>
    <comment ref="F25" authorId="0">
      <text>
        <r>
          <rPr>
            <b/>
            <sz val="9"/>
            <rFont val="Tahoma"/>
            <family val="2"/>
          </rPr>
          <t>MayTinhDucDung:</t>
        </r>
        <r>
          <rPr>
            <sz val="9"/>
            <rFont val="Tahoma"/>
            <family val="2"/>
          </rPr>
          <t xml:space="preserve">
</t>
        </r>
      </text>
    </comment>
    <comment ref="G30" authorId="0">
      <text>
        <r>
          <rPr>
            <b/>
            <sz val="9"/>
            <rFont val="Tahoma"/>
            <family val="2"/>
          </rPr>
          <t>MayTinhDucDung:</t>
        </r>
        <r>
          <rPr>
            <sz val="9"/>
            <rFont val="Tahoma"/>
            <family val="2"/>
          </rPr>
          <t xml:space="preserve">
</t>
        </r>
      </text>
    </comment>
    <comment ref="F65" authorId="0">
      <text>
        <r>
          <rPr>
            <b/>
            <sz val="9"/>
            <rFont val="Tahoma"/>
            <family val="2"/>
          </rPr>
          <t>MayTinhDucDung:</t>
        </r>
        <r>
          <rPr>
            <sz val="9"/>
            <rFont val="Tahoma"/>
            <family val="2"/>
          </rPr>
          <t xml:space="preserve">
</t>
        </r>
      </text>
    </comment>
  </commentList>
</comments>
</file>

<file path=xl/sharedStrings.xml><?xml version="1.0" encoding="utf-8"?>
<sst xmlns="http://schemas.openxmlformats.org/spreadsheetml/2006/main" count="15793" uniqueCount="2703">
  <si>
    <t>STT</t>
  </si>
  <si>
    <t>Chương trình đào tạo</t>
  </si>
  <si>
    <t>Tổng số</t>
  </si>
  <si>
    <t>Họ tên</t>
  </si>
  <si>
    <t>Học hàm</t>
  </si>
  <si>
    <t>Học vị</t>
  </si>
  <si>
    <t>Hệ số tham gia giảng dạy trong CTĐT</t>
  </si>
  <si>
    <t>Giáo sư</t>
  </si>
  <si>
    <t>Phó Giáo sư</t>
  </si>
  <si>
    <t>TSKH, TS</t>
  </si>
  <si>
    <t>Thạc sĩ</t>
  </si>
  <si>
    <t>Đại học</t>
  </si>
  <si>
    <t>Tổng</t>
  </si>
  <si>
    <t>Học hàm, Học vị</t>
  </si>
  <si>
    <t>Biên chế</t>
  </si>
  <si>
    <t>Hợp đồng</t>
  </si>
  <si>
    <t>Đơn vị</t>
  </si>
  <si>
    <t>GS</t>
  </si>
  <si>
    <t>P.GS</t>
  </si>
  <si>
    <t>ThS</t>
  </si>
  <si>
    <t>ĐH</t>
  </si>
  <si>
    <t>GV</t>
  </si>
  <si>
    <t>Còn lại (*)</t>
  </si>
  <si>
    <t>Chuyên viên</t>
  </si>
  <si>
    <t>Giảng viên</t>
  </si>
  <si>
    <t>Học hàm, học vị</t>
  </si>
  <si>
    <t>1</t>
  </si>
  <si>
    <t>2</t>
  </si>
  <si>
    <t>BIỂU TỔNG HỢP</t>
  </si>
  <si>
    <t>Một số thông tin công khai của cơ sở giáo dục đại học, cao đẳng</t>
  </si>
  <si>
    <t>TT</t>
  </si>
  <si>
    <t>Thông tin</t>
  </si>
  <si>
    <t>Số lượng</t>
  </si>
  <si>
    <t>Số ngành trường đang đào tạo</t>
  </si>
  <si>
    <t>Ngành</t>
  </si>
  <si>
    <t>Số ngành đã công bố chuẩn đầu ra</t>
  </si>
  <si>
    <t>3</t>
  </si>
  <si>
    <t xml:space="preserve">Diện tích đất của trường </t>
  </si>
  <si>
    <t>ha</t>
  </si>
  <si>
    <t>4</t>
  </si>
  <si>
    <t>Diện tích sàn xây dựng trực tiếp phục vụ đào tạo:</t>
  </si>
  <si>
    <r>
      <t>m</t>
    </r>
    <r>
      <rPr>
        <i/>
        <vertAlign val="superscript"/>
        <sz val="12"/>
        <rFont val="Times New Roman"/>
        <family val="1"/>
      </rPr>
      <t>2</t>
    </r>
  </si>
  <si>
    <t>4.1</t>
  </si>
  <si>
    <t>Diện tích phòng học các loại</t>
  </si>
  <si>
    <t>-</t>
  </si>
  <si>
    <t>4.2</t>
  </si>
  <si>
    <t>Diện tích thư viện</t>
  </si>
  <si>
    <t>4.3</t>
  </si>
  <si>
    <t>Diện tích phòng thí nghiệm</t>
  </si>
  <si>
    <t>4.4</t>
  </si>
  <si>
    <t>Diện tích nhà xưởng thực hành</t>
  </si>
  <si>
    <t>5</t>
  </si>
  <si>
    <t>Diện tích sàn xây dựng ký túc xá của trường</t>
  </si>
  <si>
    <t>6</t>
  </si>
  <si>
    <t>Tổng số giảng viên cơ hữu, hợp đồng dài hạn:</t>
  </si>
  <si>
    <t>Người</t>
  </si>
  <si>
    <t>6.1</t>
  </si>
  <si>
    <t>6.2</t>
  </si>
  <si>
    <t>Phó giáo sư</t>
  </si>
  <si>
    <t>6.3</t>
  </si>
  <si>
    <t>TSKH, tiến sỹ</t>
  </si>
  <si>
    <t>6.4</t>
  </si>
  <si>
    <t>Thạc sỹ</t>
  </si>
  <si>
    <t>6.5</t>
  </si>
  <si>
    <t>7</t>
  </si>
  <si>
    <t>7.1</t>
  </si>
  <si>
    <t>Nghiên cứu sinh</t>
  </si>
  <si>
    <t>7.2</t>
  </si>
  <si>
    <t>Học viên cao học</t>
  </si>
  <si>
    <t>7.3</t>
  </si>
  <si>
    <t>7.4</t>
  </si>
  <si>
    <t>Cao đẳng</t>
  </si>
  <si>
    <t>8</t>
  </si>
  <si>
    <t>Tỷ lệ giảng viên cơ hữu từ thạc sỹ trở lên</t>
  </si>
  <si>
    <t>%</t>
  </si>
  <si>
    <t>Tỷ đồng</t>
  </si>
  <si>
    <t>Từ ngân sách</t>
  </si>
  <si>
    <t>Từ học phí, lệ phí</t>
  </si>
  <si>
    <t>Từ nghiên cứu khoa học và chuyển giao công nghệ</t>
  </si>
  <si>
    <t>Từ nguồn khác</t>
  </si>
  <si>
    <t>THÔNG BÁO</t>
  </si>
  <si>
    <t>Nội dung</t>
  </si>
  <si>
    <t>I</t>
  </si>
  <si>
    <t>II</t>
  </si>
  <si>
    <t xml:space="preserve">                                                                         Đơn vị tính: Người</t>
  </si>
  <si>
    <t>(3+4+5+6+7+8)</t>
  </si>
  <si>
    <t>III</t>
  </si>
  <si>
    <t xml:space="preserve">ĐẠI HỌC THÁI NGUYÊN </t>
  </si>
  <si>
    <t xml:space="preserve">      ĐẠI HỌC THÁI NGUYÊN </t>
  </si>
  <si>
    <t xml:space="preserve"> TRƯỜNG ĐẠI HỌC CÔNG NGHỆ
THÔNG TIN VÀ TRUYỀN THÔNG</t>
  </si>
  <si>
    <t>HIỆU TRƯỞNG</t>
  </si>
  <si>
    <t>- Hình thức công khai: Trên Website của nhà trường</t>
  </si>
  <si>
    <t>- Địa chỉ Website: www.ictu.edu.vn</t>
  </si>
  <si>
    <t xml:space="preserve">     TRƯỜNG ĐẠI HỌC CÔNG NGHỆ 
     THÔNG TIN VÀ TRUYỀN THÔNG</t>
  </si>
  <si>
    <t>TRƯỜNG ĐẠI HỌC CÔNG NGHỆ
THÔNG TIN VÀ TRUYỀN THÔNG</t>
  </si>
  <si>
    <t>x</t>
  </si>
  <si>
    <t>Kỹ thuật điện tử</t>
  </si>
  <si>
    <t>Vũ Vinh Quang</t>
  </si>
  <si>
    <t>Vũ Chấn Hưng</t>
  </si>
  <si>
    <t>Lê Văn Phùng</t>
  </si>
  <si>
    <t>Truyền thông đa phương tiện</t>
  </si>
  <si>
    <t>Thương mại điện tử</t>
  </si>
  <si>
    <t>Đặng Thành Phu</t>
  </si>
  <si>
    <t>Phạm Đức Long</t>
  </si>
  <si>
    <t>Vũ Đức Thi</t>
  </si>
  <si>
    <t>Hệ thống thông tin quản lý</t>
  </si>
  <si>
    <t>Quản trị kinh doanh</t>
  </si>
  <si>
    <t>Mỹ thuật</t>
  </si>
  <si>
    <t>Đặng Văn Đức</t>
  </si>
  <si>
    <t xml:space="preserve">                                   </t>
  </si>
  <si>
    <t>Tiến sĩ</t>
  </si>
  <si>
    <t>Công nghệ thông tin</t>
  </si>
  <si>
    <t>Kỹ thuật phần mềm</t>
  </si>
  <si>
    <t>Khoa học máy tính</t>
  </si>
  <si>
    <t>Hệ thống thông tin</t>
  </si>
  <si>
    <t>Kỹ thuật Y sinh</t>
  </si>
  <si>
    <t>Quản trị văn phòng</t>
  </si>
  <si>
    <t>Đại học liên thông</t>
  </si>
  <si>
    <t xml:space="preserve">           ĐẠI HỌC THÁI NGUYÊN </t>
  </si>
  <si>
    <t>Khác</t>
  </si>
  <si>
    <t>Kỹ thuật máy tính</t>
  </si>
  <si>
    <t>Khoa Khoa học cơ bản</t>
  </si>
  <si>
    <t>Lương Chi Mai</t>
  </si>
  <si>
    <t>KHMT</t>
  </si>
  <si>
    <t xml:space="preserve">Đoàn Văn Ban </t>
  </si>
  <si>
    <t xml:space="preserve">Đặng Quang Á </t>
  </si>
  <si>
    <t xml:space="preserve">Nguyễn Xuân Huy </t>
  </si>
  <si>
    <t>Ngô Quốc Tạo</t>
  </si>
  <si>
    <t>Nguyễn Văn Tam</t>
  </si>
  <si>
    <t>Thái Quang Vinh</t>
  </si>
  <si>
    <t>Phạm Thanh Giang</t>
  </si>
  <si>
    <t xml:space="preserve">Vũ Như Lân </t>
  </si>
  <si>
    <t>Lê Bá Dũng</t>
  </si>
  <si>
    <t>Lê Lương Tài</t>
  </si>
  <si>
    <t>Võ Quang Lạp</t>
  </si>
  <si>
    <t>Đỗ Năng Toàn</t>
  </si>
  <si>
    <t>CNTT</t>
  </si>
  <si>
    <t>Đỗ Đình Cường</t>
  </si>
  <si>
    <t>Quách Xuân Trưởng</t>
  </si>
  <si>
    <t>Bùi Thị Thanh Xuân</t>
  </si>
  <si>
    <t>Phạm Thị Thương</t>
  </si>
  <si>
    <t>Ngô Thị Lan</t>
  </si>
  <si>
    <t>Hà Thị Thanh</t>
  </si>
  <si>
    <t>Nguyễn Thị Linh</t>
  </si>
  <si>
    <t>Nguyễn Thị Tính</t>
  </si>
  <si>
    <t>Nguyễn Kim Sơn</t>
  </si>
  <si>
    <t>Nguyễn Quang Hiệp</t>
  </si>
  <si>
    <t>Đinh Thị Thanh Uyên</t>
  </si>
  <si>
    <t>Lê Hoàng Hiệp</t>
  </si>
  <si>
    <t>Bùi Quy Anh</t>
  </si>
  <si>
    <t>Đinh Xuân Lâm</t>
  </si>
  <si>
    <t>Dương Thúy Hường</t>
  </si>
  <si>
    <t>Đặng Thị Oanh</t>
  </si>
  <si>
    <t>Nguyễn Hiền Trinh</t>
  </si>
  <si>
    <t>Dương Thị Mai Thương</t>
  </si>
  <si>
    <t>Đoàn Thị Bích Ngọc</t>
  </si>
  <si>
    <t>Mai Văn Hoàn</t>
  </si>
  <si>
    <t>Mạch Quý Dương</t>
  </si>
  <si>
    <t>Nguyễn Thị Tuyển</t>
  </si>
  <si>
    <t>Đào Thị Thu</t>
  </si>
  <si>
    <t>Hà Mạnh Hùng</t>
  </si>
  <si>
    <t>Nguyễn Thu Huyền</t>
  </si>
  <si>
    <t>Phạm Thế Anh</t>
  </si>
  <si>
    <t>Nguyễn Thị Oanh</t>
  </si>
  <si>
    <t>Trần Hải Thanh</t>
  </si>
  <si>
    <t>Nguyễn Thị Thanh Tâm</t>
  </si>
  <si>
    <t>Trịnh Minh Đức</t>
  </si>
  <si>
    <t>Nguyễn Lan Hương</t>
  </si>
  <si>
    <t>Nguyễn Đức Minh</t>
  </si>
  <si>
    <t>Nguyễn Văn Tảo</t>
  </si>
  <si>
    <t>Bùi  Ngọc Tuấn</t>
  </si>
  <si>
    <t>Nguyễn Hồng Tân</t>
  </si>
  <si>
    <t>Tô Hữu Nguyên</t>
  </si>
  <si>
    <t>Nguyễn Lan Oanh</t>
  </si>
  <si>
    <t>Trần Văn Khánh</t>
  </si>
  <si>
    <t>Nguyễn Thu Phương</t>
  </si>
  <si>
    <t>Nguyễn Văn Việt</t>
  </si>
  <si>
    <t>Hoàng Thị Cành</t>
  </si>
  <si>
    <t>Nguyễn Tuấn Anh</t>
  </si>
  <si>
    <t>Bùi Anh Tú</t>
  </si>
  <si>
    <t>Đào Thế Huy</t>
  </si>
  <si>
    <t>Dương Thị Quy</t>
  </si>
  <si>
    <t>Lê Nam Huy</t>
  </si>
  <si>
    <t>Nguyễn Đức Anh</t>
  </si>
  <si>
    <t>Nguyễn Thị Dung</t>
  </si>
  <si>
    <t>Trương Hà Hải</t>
  </si>
  <si>
    <t>Trần Mạnh Tuấn</t>
  </si>
  <si>
    <t>Đỗ Thị Bắc</t>
  </si>
  <si>
    <t>Nguyễn Văn Tới</t>
  </si>
  <si>
    <t>Nông Thị Hoa</t>
  </si>
  <si>
    <t>Lê Thu Trang</t>
  </si>
  <si>
    <t>Nguyễn T.Thanh Nhàn</t>
  </si>
  <si>
    <t>Nguyễn Thu Hương</t>
  </si>
  <si>
    <t>Nguyễn Thị Lan Anh</t>
  </si>
  <si>
    <t>Vũ Thị Thúy Thảo</t>
  </si>
  <si>
    <t>Nguyễn Hữu Thái</t>
  </si>
  <si>
    <t>Ngô Thị Lan Phương</t>
  </si>
  <si>
    <t>Phùng Thế Huân</t>
  </si>
  <si>
    <t>Hồ Thị Tuyến</t>
  </si>
  <si>
    <t>Phạm Thị Liên</t>
  </si>
  <si>
    <t>Vũ Đức Thái</t>
  </si>
  <si>
    <t>Lê Khánh Dương</t>
  </si>
  <si>
    <t>Nguyễn Đức Bình</t>
  </si>
  <si>
    <t>Lê Tuấn Anh</t>
  </si>
  <si>
    <t>Trần Lâm</t>
  </si>
  <si>
    <t xml:space="preserve">Trịnh Văn Hà </t>
  </si>
  <si>
    <t>Vũ Huy Lượng</t>
  </si>
  <si>
    <t xml:space="preserve">Phạm Hồng Việt </t>
  </si>
  <si>
    <t>Lương Thị Minh Huế</t>
  </si>
  <si>
    <t>Nguyễn T.Mai Phương</t>
  </si>
  <si>
    <t>Đỗ Văn Toàn</t>
  </si>
  <si>
    <t>Trần Duy Minh</t>
  </si>
  <si>
    <t>Nguyễn Anh Chuyên</t>
  </si>
  <si>
    <t>Dương Thu Mây</t>
  </si>
  <si>
    <t>Nguyễn Toàn Thắng</t>
  </si>
  <si>
    <t xml:space="preserve">Vũ Thị Nguyệt </t>
  </si>
  <si>
    <t>Nguyễn Văn Linh</t>
  </si>
  <si>
    <t>Lê Thị Hòa</t>
  </si>
  <si>
    <t>Trần Phạm Thái Kiên</t>
  </si>
  <si>
    <t>Phùng Trung Nghĩa</t>
  </si>
  <si>
    <t>ĐT&amp;TT</t>
  </si>
  <si>
    <t>Nguyễn Anh Tuấn</t>
  </si>
  <si>
    <t>Hoàng Quang Trung</t>
  </si>
  <si>
    <t>Đoàn Thị Thanh Thảo</t>
  </si>
  <si>
    <t>Mạc Thị Phượng</t>
  </si>
  <si>
    <t>Nguyễn Thị Ngân</t>
  </si>
  <si>
    <t>Đỗ Văn Quyền</t>
  </si>
  <si>
    <t>Đỗ Huy Khôi</t>
  </si>
  <si>
    <t>Phạm Văn Ngọc</t>
  </si>
  <si>
    <t>Trần Thị Xuân</t>
  </si>
  <si>
    <t>Nguyễn Ngọc Dương</t>
  </si>
  <si>
    <t>Đào Thị Phượng</t>
  </si>
  <si>
    <t>Nguyễn Thị Chinh</t>
  </si>
  <si>
    <t>Nguyễn Duy Minh</t>
  </si>
  <si>
    <t>Nguyễn Quốc Bảo</t>
  </si>
  <si>
    <t>Nguyễn Thị Thu Hằng</t>
  </si>
  <si>
    <t>Đoàn Ngọc Phương</t>
  </si>
  <si>
    <t>Nguyễn Ngọc Hoan</t>
  </si>
  <si>
    <t>Đào Thị Hằng</t>
  </si>
  <si>
    <t>Đào Trần Chung</t>
  </si>
  <si>
    <t>Đỗ Đình Lực</t>
  </si>
  <si>
    <t>Đinh Văn Nam</t>
  </si>
  <si>
    <t>Lưu Thị Liễu</t>
  </si>
  <si>
    <t>Đỗ Thị Loan</t>
  </si>
  <si>
    <t>Ngô Hữu Huy</t>
  </si>
  <si>
    <t>Vũ Văn Diện</t>
  </si>
  <si>
    <t>Nguyễn Thị Hiền</t>
  </si>
  <si>
    <t>Dương Chính Cương</t>
  </si>
  <si>
    <t>Vũ Thành Vinh</t>
  </si>
  <si>
    <t>Vũ Chiến Thắng</t>
  </si>
  <si>
    <t>Nguyễn Văn Thắng</t>
  </si>
  <si>
    <t>Đinh Quý Long</t>
  </si>
  <si>
    <t>Vũ Mạnh Thịnh</t>
  </si>
  <si>
    <t>Trần Trung Dũng</t>
  </si>
  <si>
    <t>Trần Tuấn Việt</t>
  </si>
  <si>
    <t>Phạm Quốc Thịnh</t>
  </si>
  <si>
    <t>Phạm Ngọc Bắc</t>
  </si>
  <si>
    <t>Lê Mạnh Hữu</t>
  </si>
  <si>
    <t>Đào Tô Hiệu</t>
  </si>
  <si>
    <t>Võ Văn Trường</t>
  </si>
  <si>
    <t>Đặng Văn Ngọc</t>
  </si>
  <si>
    <t>Hoàng Văn Thực</t>
  </si>
  <si>
    <t>Nguyễn Văn Cường</t>
  </si>
  <si>
    <t>Nguyễn T Phương Thanh</t>
  </si>
  <si>
    <t>Nguyễn Thanh Tùng</t>
  </si>
  <si>
    <t>Nguyễn Thùy Dung</t>
  </si>
  <si>
    <t>Mai Thị Kim Anh</t>
  </si>
  <si>
    <t>Nguyễn Hải Minh</t>
  </si>
  <si>
    <t>Nguyễn Thành Trung</t>
  </si>
  <si>
    <t>Trịnh Thị Diệp</t>
  </si>
  <si>
    <t>Ngô Thị Vinh</t>
  </si>
  <si>
    <t>Phạm Thành Nam</t>
  </si>
  <si>
    <t>Nguyễn T.Cẩm Nhung</t>
  </si>
  <si>
    <t>Trần Đức Hoàng</t>
  </si>
  <si>
    <t>Nguyễn Thế Dũng</t>
  </si>
  <si>
    <t>Trần Thị Thanh Hương</t>
  </si>
  <si>
    <t>Nguyễn Ngọc Lan</t>
  </si>
  <si>
    <t>Hồ Mậu Việt</t>
  </si>
  <si>
    <t>TĐH</t>
  </si>
  <si>
    <t>Phạm Thị Hồng Anh</t>
  </si>
  <si>
    <t>Nguyễn Thị Thu Hiền</t>
  </si>
  <si>
    <t>Vũ Thị Oanh</t>
  </si>
  <si>
    <t>Hoàng Thị Thương</t>
  </si>
  <si>
    <t>Lê Văn Chung</t>
  </si>
  <si>
    <t>Đặng Thị Loan Phượng</t>
  </si>
  <si>
    <t>Trịnh Thúy Hà</t>
  </si>
  <si>
    <t>Bùi Văn Tùng</t>
  </si>
  <si>
    <t>Lê Hùng Linh</t>
  </si>
  <si>
    <t>Bùi Tuấn Anh</t>
  </si>
  <si>
    <t>Đỗ Thị Mai</t>
  </si>
  <si>
    <t>Bùi Thu Thủy</t>
  </si>
  <si>
    <t>Lê Thị Thu Phương</t>
  </si>
  <si>
    <t>Nguyễn Công Khoa</t>
  </si>
  <si>
    <t>Lê Thị Thu Huyền</t>
  </si>
  <si>
    <t>Vũ Thạch Dương</t>
  </si>
  <si>
    <t>Hoàng Bá Minh</t>
  </si>
  <si>
    <t>Đỗ Văn Chuyên</t>
  </si>
  <si>
    <t>Hoàng Tiến Tùng</t>
  </si>
  <si>
    <t>Kim Đình Thái</t>
  </si>
  <si>
    <t xml:space="preserve"> Nguyễn Xuân Kiên</t>
  </si>
  <si>
    <t>Đỗ Anh Tài</t>
  </si>
  <si>
    <t>Vũ Xuân Nam</t>
  </si>
  <si>
    <t>Trần Thu Phương</t>
  </si>
  <si>
    <t>Trần Thị Nhung</t>
  </si>
  <si>
    <t>Nguyễn Thị Hằng</t>
  </si>
  <si>
    <t>Đặng Thị Vân Anh</t>
  </si>
  <si>
    <t>Nguyễn T Thanh Huyền</t>
  </si>
  <si>
    <t>Lê Thị Hằng</t>
  </si>
  <si>
    <t>Đỗ Thị Quyên</t>
  </si>
  <si>
    <t>Nguyễn Ngọc Quỳnh</t>
  </si>
  <si>
    <t>Lê Anh Tú</t>
  </si>
  <si>
    <t>Nguyễn Thu Hằng</t>
  </si>
  <si>
    <t>Nguyễn Văn Giáp</t>
  </si>
  <si>
    <t>Lê Triệu Tuấn</t>
  </si>
  <si>
    <t>Đỗ Năng Thắng</t>
  </si>
  <si>
    <t>Nguyễn Tiến Mạnh</t>
  </si>
  <si>
    <t>Đỗ Loan Anh</t>
  </si>
  <si>
    <t>Phan Thị Thanh Huyền</t>
  </si>
  <si>
    <t>Hồ Thanh Hương</t>
  </si>
  <si>
    <t>Đinh Thị Ngọc Oanh</t>
  </si>
  <si>
    <t>Đàm Thị Phương Thảo</t>
  </si>
  <si>
    <t>Nguyễn Thị Kim Tuyến</t>
  </si>
  <si>
    <t>Lý Thu Trang</t>
  </si>
  <si>
    <t>Nguyễn Văn Huân</t>
  </si>
  <si>
    <t>Đoàn Đức Hải</t>
  </si>
  <si>
    <t>Mai Ngọc Anh</t>
  </si>
  <si>
    <t>Trương Tuấn Linh</t>
  </si>
  <si>
    <t>Lê Quang Đăng</t>
  </si>
  <si>
    <t>Nguyễn Thị Thanh Thủy</t>
  </si>
  <si>
    <t>Lê Hoài Giang</t>
  </si>
  <si>
    <t>Chu Quý Hoàn</t>
  </si>
  <si>
    <t>Hà Văn Vương</t>
  </si>
  <si>
    <t>An Bảo Yến</t>
  </si>
  <si>
    <t>Bùi Lê Hà Ninh</t>
  </si>
  <si>
    <t>Hoàng Hương Quỳnh</t>
  </si>
  <si>
    <t>Đỗ Văn Đại</t>
  </si>
  <si>
    <t>Phạm Việt Bình</t>
  </si>
  <si>
    <t>Lê Sơn Thái</t>
  </si>
  <si>
    <t>Lương Thị Thu Hà</t>
  </si>
  <si>
    <t>Đỗ Thị Chi</t>
  </si>
  <si>
    <t>Mã Văn Thu</t>
  </si>
  <si>
    <t>Nguyễn Quang Minh</t>
  </si>
  <si>
    <t>Phan Thị Cúc</t>
  </si>
  <si>
    <t>Tạ Thị Thảo</t>
  </si>
  <si>
    <t>Đỗ Thị Phượng</t>
  </si>
  <si>
    <t>Đỗ Thị Thúy Hằng</t>
  </si>
  <si>
    <t xml:space="preserve">Phạm Thị Ngọc Anh </t>
  </si>
  <si>
    <t>Lê Anh Dũng</t>
  </si>
  <si>
    <t>Đàm Thanh Phương</t>
  </si>
  <si>
    <t>Trần Thị Ngân</t>
  </si>
  <si>
    <t>Ngô Mạnh Tưởng</t>
  </si>
  <si>
    <t>Toán</t>
  </si>
  <si>
    <t>Quách Thị Mai Liên</t>
  </si>
  <si>
    <t>Hoàng Phương Khánh</t>
  </si>
  <si>
    <t>Nguyễn Thị Quỳnh Anh</t>
  </si>
  <si>
    <t>Lại Văn Trung</t>
  </si>
  <si>
    <t>Đinh Diệu Hằng</t>
  </si>
  <si>
    <t>Nguyễn Thị Thanh Giang</t>
  </si>
  <si>
    <t>Nguyễn Thị Nhung</t>
  </si>
  <si>
    <t>Khoa Thu Hoài</t>
  </si>
  <si>
    <t>Nguyễn Thùy Trang</t>
  </si>
  <si>
    <t>Nguyễn Thị Thanh Huyền</t>
  </si>
  <si>
    <t>Vật lý</t>
  </si>
  <si>
    <t>Trịnh Ngọc Hiến</t>
  </si>
  <si>
    <t>Dương Thị Thu Hương</t>
  </si>
  <si>
    <t>Phạm Văn Hảo</t>
  </si>
  <si>
    <t xml:space="preserve">Vũ Hải Yến </t>
  </si>
  <si>
    <t>Ma Thị Vân Hà</t>
  </si>
  <si>
    <t>Đỗ Thị Nga</t>
  </si>
  <si>
    <t>Nguyễn Ngọc Tuấn</t>
  </si>
  <si>
    <t>Phạm Đình Cường</t>
  </si>
  <si>
    <t>Hoàng Thu Giang</t>
  </si>
  <si>
    <t>Tiếng Anh</t>
  </si>
  <si>
    <t>Dương Thị Hồng An</t>
  </si>
  <si>
    <t>Nguyễn Thúy Hòa</t>
  </si>
  <si>
    <t>Nguyễn Thùy Linh</t>
  </si>
  <si>
    <t>Phạm Thúy Hằng</t>
  </si>
  <si>
    <t>Nguyễn T.Phương Hoa</t>
  </si>
  <si>
    <t>Phan Thị Như Quỳnh</t>
  </si>
  <si>
    <t>Ngô Phương Thùy</t>
  </si>
  <si>
    <t>Nguyễn Mai Linh</t>
  </si>
  <si>
    <t>Bùi Thị Thanh Thủy</t>
  </si>
  <si>
    <t>Hoàng Văn Sáu</t>
  </si>
  <si>
    <t>Bùi Thị Quyên</t>
  </si>
  <si>
    <t>Đặng Phương Mai</t>
  </si>
  <si>
    <t>Nguyễn Thị Duyên</t>
  </si>
  <si>
    <t>Nguyễn Vũ Kiều Vân</t>
  </si>
  <si>
    <t>Trương Thị Thu Hằng</t>
  </si>
  <si>
    <t>Trần Thị Hòa</t>
  </si>
  <si>
    <t>Trần Thị Thủy</t>
  </si>
  <si>
    <t>Triết học</t>
  </si>
  <si>
    <t>Đỗ Quỳnh Hoa</t>
  </si>
  <si>
    <t>Ngô Cẩm Tú</t>
  </si>
  <si>
    <t>Phùng Thanh Hoa</t>
  </si>
  <si>
    <t>Trần Thùy Linh</t>
  </si>
  <si>
    <t>Trịnh Thị Kim Thoa</t>
  </si>
  <si>
    <t>Đặng Thị Kim Dung</t>
  </si>
  <si>
    <t>Nguyễn Thị Hải Anh</t>
  </si>
  <si>
    <t>Văn học</t>
  </si>
  <si>
    <t xml:space="preserve">Phạm Thị Hồng Nhung </t>
  </si>
  <si>
    <t>Phạm Kim Thoa</t>
  </si>
  <si>
    <t>Ngô Mạnh Cường</t>
  </si>
  <si>
    <t>GDTC</t>
  </si>
  <si>
    <t>Trần Xuân Giang</t>
  </si>
  <si>
    <t>Trần Minh Liên</t>
  </si>
  <si>
    <t>Chu Xuân Tiến</t>
  </si>
  <si>
    <t>Vũ Hoàng Sơn</t>
  </si>
  <si>
    <t>Mai Văn Phi</t>
  </si>
  <si>
    <t>Nông Văn Đồng</t>
  </si>
  <si>
    <t>Bậc đại học</t>
  </si>
  <si>
    <t xml:space="preserve">Chương trình đào tạo ngành  CNTT </t>
  </si>
  <si>
    <t>Chương trình đào tạo ngành HTTT</t>
  </si>
  <si>
    <t>Chương trình đào tạo ngành KHMT</t>
  </si>
  <si>
    <t>Chương trình đào tạo Ngành  KTPM</t>
  </si>
  <si>
    <t>Chương trình đào tạo ngành Truyền thông và MMT</t>
  </si>
  <si>
    <t>Chương trình đào tạo ngành CN Kỹ thuật ĐTTT</t>
  </si>
  <si>
    <t>Chương trình đào tạo Ngành  KTMT</t>
  </si>
  <si>
    <t xml:space="preserve">Chương trình đào tạo ngành Kỹ thuật Điện &amp; ĐT </t>
  </si>
  <si>
    <t>Chương trình đào tạo ngành Kỹ thuật Y sinh</t>
  </si>
  <si>
    <t>Chương trình đào tạo ngành CN kỹ thuật điều khiển và Tự động hóa</t>
  </si>
  <si>
    <t>Chương trình đào tạo ngành Hệ thống thông tin quản lý</t>
  </si>
  <si>
    <t>Chương trình đào tạo ngành Quản trị văn phòng</t>
  </si>
  <si>
    <t>Chương trình đào tạo ngành Truyền thông đa phương tiện</t>
  </si>
  <si>
    <t>Bậc Cao học</t>
  </si>
  <si>
    <t xml:space="preserve">                                          </t>
  </si>
  <si>
    <t>Chương trình đào tạo ngành
 Khoa học máy tính (KHMT)</t>
  </si>
  <si>
    <t>Tổng
 các hệ số tại mỗi CTĐT</t>
  </si>
  <si>
    <t>TSKH,
 TS</t>
  </si>
  <si>
    <t>GVC, Hiệu trưởng</t>
  </si>
  <si>
    <t>GVC, Trưởng phòng</t>
  </si>
  <si>
    <t>Trần Kim Anh</t>
  </si>
  <si>
    <t>CV, Phó trưởng phòng</t>
  </si>
  <si>
    <t>Nguyễn Thị Song Loan</t>
  </si>
  <si>
    <t>Bác sĩ, Trạm trưởng</t>
  </si>
  <si>
    <t>Y tá</t>
  </si>
  <si>
    <t>Nguyễn T.Xuân Phượng</t>
  </si>
  <si>
    <t>Bùi Thị Ngọc Châu</t>
  </si>
  <si>
    <t>Nguyễn Thanh Hường</t>
  </si>
  <si>
    <t>Thái Thị Loan</t>
  </si>
  <si>
    <t>Lê Thị Thanh Huyền</t>
  </si>
  <si>
    <t>Bùi Thị Kiều Trang</t>
  </si>
  <si>
    <t>Nhân viên lái xe</t>
  </si>
  <si>
    <t>Nguyễn Ngọc Vinh</t>
  </si>
  <si>
    <t>Bùi Thị Giang</t>
  </si>
  <si>
    <t>Vũ Thị Hải Yến</t>
  </si>
  <si>
    <t>Nguyễn Xuân Hương</t>
  </si>
  <si>
    <t>CV, Trưởng phòng</t>
  </si>
  <si>
    <t>Đỗ Khắc Lợi</t>
  </si>
  <si>
    <t>Phạm Bá Trường</t>
  </si>
  <si>
    <t>Mã Văn Du</t>
  </si>
  <si>
    <t>Kỹ sư</t>
  </si>
  <si>
    <t>Trần Xuân Thái</t>
  </si>
  <si>
    <t>Nhân viên kỹ thuật</t>
  </si>
  <si>
    <t>Nguyễn Ngọc Đĩnh</t>
  </si>
  <si>
    <t>Ngô Hoàng Thơ</t>
  </si>
  <si>
    <t>Dương Văn Tố</t>
  </si>
  <si>
    <t>Nhân viên</t>
  </si>
  <si>
    <t>Nguyễn Văn Cảnh</t>
  </si>
  <si>
    <t>Trần Thị Lệ Thi</t>
  </si>
  <si>
    <t>Lê Ngọc Hà</t>
  </si>
  <si>
    <t>Bùi Thị Hương Thơm</t>
  </si>
  <si>
    <t>Nguyễn Đình Quế</t>
  </si>
  <si>
    <t>Cán sự</t>
  </si>
  <si>
    <t>Lương Thị Hoàng Dung</t>
  </si>
  <si>
    <t>Nguyễn Hoài Thu</t>
  </si>
  <si>
    <t>KTV, Phó trưởng phòng</t>
  </si>
  <si>
    <t>KTV</t>
  </si>
  <si>
    <t>Nguyễn Văn Phước</t>
  </si>
  <si>
    <t>Hà Thị Hồng Hạnh</t>
  </si>
  <si>
    <t>Nguyễn Thị Thanh Loan</t>
  </si>
  <si>
    <t>Nông Thị Yến</t>
  </si>
  <si>
    <t>Nguyễn Thị Hồng Hạnh</t>
  </si>
  <si>
    <t>Phòng Đào tạo</t>
  </si>
  <si>
    <t>GV, PTP, Phụ trách phòng</t>
  </si>
  <si>
    <t xml:space="preserve">GVC, Phó trưởng phòng </t>
  </si>
  <si>
    <t>GV, Phó trưởng phòng</t>
  </si>
  <si>
    <t>Kiều Thị Hương Lan</t>
  </si>
  <si>
    <t>Bùi Thị Trung Thành</t>
  </si>
  <si>
    <t>Phạm Việt Thắng</t>
  </si>
  <si>
    <t>Vũ Thị Thu Huyền</t>
  </si>
  <si>
    <t>Lê Tuấn Tú</t>
  </si>
  <si>
    <t>Vũ Hoài Nam</t>
  </si>
  <si>
    <t>Trần Vũ Minh</t>
  </si>
  <si>
    <t>Vũ Thanh Huế</t>
  </si>
  <si>
    <t>Nguyễn Thị Thanh Hoa</t>
  </si>
  <si>
    <t>Nguyễn Mạnh Tuấn</t>
  </si>
  <si>
    <t>Dương Thị Hường</t>
  </si>
  <si>
    <t>Vũ Minh Hoài</t>
  </si>
  <si>
    <t>Dương Thị Thanh Tâm</t>
  </si>
  <si>
    <t>Tô Thị Hương Thủy</t>
  </si>
  <si>
    <t>Trịnh Thị Hà My</t>
  </si>
  <si>
    <t>Vũ Thị Thu Thủy</t>
  </si>
  <si>
    <t>Dương Thu Trang</t>
  </si>
  <si>
    <t>Hà Thị Thu Hà</t>
  </si>
  <si>
    <t>GV, Trưởng phòng</t>
  </si>
  <si>
    <t>Ngô Thị Thùy Linh</t>
  </si>
  <si>
    <t>Nguyễn Việt Hưng</t>
  </si>
  <si>
    <t>Kỹ thuật viên</t>
  </si>
  <si>
    <t>Lý Mỹ Vi</t>
  </si>
  <si>
    <t>Nguyễn T Minh Thùy</t>
  </si>
  <si>
    <t>Trịnh Thị Thủy</t>
  </si>
  <si>
    <t>Vũ Thu Ánh</t>
  </si>
  <si>
    <t>Phạm Thị Diệp</t>
  </si>
  <si>
    <t>Nguyễn Thị Thảo</t>
  </si>
  <si>
    <t>Trần Minh Thành</t>
  </si>
  <si>
    <t>Trương Mạnh Hà</t>
  </si>
  <si>
    <t>Nguyễn Trần Ánh</t>
  </si>
  <si>
    <t>Dương Thị Nhung</t>
  </si>
  <si>
    <t>Vương Thị Yến</t>
  </si>
  <si>
    <t>Đinh Đức Hoàng</t>
  </si>
  <si>
    <t>Lê Thị Bích Thuận</t>
  </si>
  <si>
    <t>Thư viện viên</t>
  </si>
  <si>
    <t>Bùi Thị Kim Thái</t>
  </si>
  <si>
    <t>Nguyễn TThanh Xuân</t>
  </si>
  <si>
    <t>Thư viện viên trung cấp</t>
  </si>
  <si>
    <t>Dương Văn Tài</t>
  </si>
  <si>
    <t>Lê Viết Duy</t>
  </si>
  <si>
    <t>Vũ Thị Bích Ngọc</t>
  </si>
  <si>
    <t>Lương Thị Thêu</t>
  </si>
  <si>
    <t>Trần Thị Tuyết</t>
  </si>
  <si>
    <t>Nguyễn T.Huyền Trang</t>
  </si>
  <si>
    <t xml:space="preserve">Nguyễn Thanh Tùng </t>
  </si>
  <si>
    <t>Nguyễn Khánh Ly</t>
  </si>
  <si>
    <t>Nguyễn Văn Sự</t>
  </si>
  <si>
    <t>Vũ Tiến Thanh</t>
  </si>
  <si>
    <t>Lê Thị Minh</t>
  </si>
  <si>
    <t>Đỗ Thị Thơ</t>
  </si>
  <si>
    <t>Hà Mỹ Trinh</t>
  </si>
  <si>
    <t>Phạm Thị Mai Hương</t>
  </si>
  <si>
    <t>Nguyễn Thị Thúy Lan</t>
  </si>
  <si>
    <t>GV HDTH</t>
  </si>
  <si>
    <t>Nguyễn An Khánh</t>
  </si>
  <si>
    <t>Trần Ngọc Ân</t>
  </si>
  <si>
    <t>Nguyễn Xuân Trường</t>
  </si>
  <si>
    <t>Nguyễn Thị Ngà</t>
  </si>
  <si>
    <t>Trịnh Văn Giác</t>
  </si>
  <si>
    <t>Đào Huy Hiệu</t>
  </si>
  <si>
    <t>Mai Ngọc Hân</t>
  </si>
  <si>
    <t>Đỗ Thu Hoài</t>
  </si>
  <si>
    <t>Đặng Thị Thảo</t>
  </si>
  <si>
    <t>Trần Thị Thu Trang</t>
  </si>
  <si>
    <t>Bùi Phương Thảo</t>
  </si>
  <si>
    <t>Dương Minh Quốc</t>
  </si>
  <si>
    <t>Đồng Văn Tuấn</t>
  </si>
  <si>
    <t>Đặng Ngọc Linh</t>
  </si>
  <si>
    <t>Khoa CNTT</t>
  </si>
  <si>
    <t>GV, PTK, Phụ trách khoa</t>
  </si>
  <si>
    <t>GV, Phó trưởng khoa</t>
  </si>
  <si>
    <t>GVC</t>
  </si>
  <si>
    <t>Cam Thị Thu Thương</t>
  </si>
  <si>
    <t xml:space="preserve">Nguyễn Thị Duyên </t>
  </si>
  <si>
    <t xml:space="preserve">Trần Phạm Thái Kiên </t>
  </si>
  <si>
    <t>Trần Quang Huy</t>
  </si>
  <si>
    <t>Nguyễn Thị Thanh Vân</t>
  </si>
  <si>
    <t>Ngô Thị Bích Ngọc</t>
  </si>
  <si>
    <t>Phạm Thị Lan Hương</t>
  </si>
  <si>
    <t>Khoa CN ĐT&amp;TT</t>
  </si>
  <si>
    <t>GV, Trưởng khoa</t>
  </si>
  <si>
    <t>GVC, Phó trưởng khoa</t>
  </si>
  <si>
    <t>GV, Trưởng bộ môn</t>
  </si>
  <si>
    <t>Nguyễn Thị Cẩm Nhung</t>
  </si>
  <si>
    <t>Vũ Thúy Hằng</t>
  </si>
  <si>
    <t>Đặng Xuân Du</t>
  </si>
  <si>
    <t>Nguyễn Sĩ Hiệp</t>
  </si>
  <si>
    <t>Đỗ Xuân Quân</t>
  </si>
  <si>
    <t>Nguyễn Thị Ngọc Thủy</t>
  </si>
  <si>
    <t>Nguyễn Thị Trang</t>
  </si>
  <si>
    <t>Vũ Thị Hoa</t>
  </si>
  <si>
    <t>Nguyễn Xuân Kiên</t>
  </si>
  <si>
    <t>Phạm Thị Hường</t>
  </si>
  <si>
    <t>Quách Thị Hải Lý</t>
  </si>
  <si>
    <t>Đinh Thị Nguyên</t>
  </si>
  <si>
    <t>Ngô Cơ Bản</t>
  </si>
  <si>
    <t>Nguyễn Thị Ngọc Tú</t>
  </si>
  <si>
    <t>Hoàng Thị Duyên</t>
  </si>
  <si>
    <t>Nguyễn Thị Lệ Thu</t>
  </si>
  <si>
    <t>Trần Nguyễn Duy Trung</t>
  </si>
  <si>
    <t>GVC, Trưởng khoa</t>
  </si>
  <si>
    <t>Nguyễn T Huyền Trang</t>
  </si>
  <si>
    <t>Quản Thị Tố Quyên</t>
  </si>
  <si>
    <t>GV, Giám đốc TT</t>
  </si>
  <si>
    <t>Đinh Thị Liễu</t>
  </si>
  <si>
    <t>Mông Quốc Tuấn</t>
  </si>
  <si>
    <t>Hoàng Ngọc Yến</t>
  </si>
  <si>
    <t>Trương Thị Hằng Nga</t>
  </si>
  <si>
    <t>Kế toán viên</t>
  </si>
  <si>
    <t>Nguyễn Thị Hồng Thu</t>
  </si>
  <si>
    <t>Bùi Thị Tường Vi</t>
  </si>
  <si>
    <t>Dương Ngọc Khánh</t>
  </si>
  <si>
    <t xml:space="preserve">Lương Vân Anh </t>
  </si>
  <si>
    <t>Bùi Văn Thanh</t>
  </si>
  <si>
    <t>Nguyễn Nam Thái</t>
  </si>
  <si>
    <t>Nguyễn Xuân Hưng</t>
  </si>
  <si>
    <t>TRƯỜNG ĐẠI HỌC CÔNG NGHỆ 
THÔNG TIN VÀ TRUYỀN THÔNG</t>
  </si>
  <si>
    <t>Vũ Hải Yến</t>
  </si>
  <si>
    <t>Hoá học</t>
  </si>
  <si>
    <t xml:space="preserve"> Kinh tế quản lý</t>
  </si>
  <si>
    <t>Tài chính - ngân hàng</t>
  </si>
  <si>
    <t>HTTT quản lý</t>
  </si>
  <si>
    <t>CNTT, Kinh tế</t>
  </si>
  <si>
    <t>Tài chính ngân hàng</t>
  </si>
  <si>
    <t>Kế toán DN</t>
  </si>
  <si>
    <t>HTTTQL</t>
  </si>
  <si>
    <t>Đảm bảo toán học cho máy tính và HTTT</t>
  </si>
  <si>
    <t>Toán học tính toán</t>
  </si>
  <si>
    <t>Tự động hóa</t>
  </si>
  <si>
    <t>ĐTVT</t>
  </si>
  <si>
    <t>Toán tin</t>
  </si>
  <si>
    <t>Tin học</t>
  </si>
  <si>
    <t>Điều khiển học kỹ thuật</t>
  </si>
  <si>
    <t xml:space="preserve">Điều khiển tự động </t>
  </si>
  <si>
    <t>Cơ học</t>
  </si>
  <si>
    <t>Toán tin ƯD</t>
  </si>
  <si>
    <t>ATTT</t>
  </si>
  <si>
    <t xml:space="preserve">Đỗ Văn Toàn </t>
  </si>
  <si>
    <t xml:space="preserve">Đinh Thị Thanh Uyên </t>
  </si>
  <si>
    <t>Thiết kế đồ họa</t>
  </si>
  <si>
    <t>Nguyễn Thị Thanh Nhàn</t>
  </si>
  <si>
    <t>Chuyên môn được đào tạo</t>
  </si>
  <si>
    <t>CNSH</t>
  </si>
  <si>
    <t>ĐKTĐ</t>
  </si>
  <si>
    <t>Cơ khí chế tạo máy</t>
  </si>
  <si>
    <t>Điện - TĐH XNCN</t>
  </si>
  <si>
    <t>CN kỹ thuật ĐK&amp;TĐH</t>
  </si>
  <si>
    <t>Khoa học thông tin</t>
  </si>
  <si>
    <t>Khoa CN TĐH</t>
  </si>
  <si>
    <t>Khoa HTTTKT</t>
  </si>
  <si>
    <t>Khoa CNĐT&amp;TT</t>
  </si>
  <si>
    <t>Nguyễn Đình Dũng</t>
  </si>
  <si>
    <t>Ngôn ngữ &amp; VHVN</t>
  </si>
  <si>
    <t>Kinh tế</t>
  </si>
  <si>
    <t>Lưu trữ &amp; QTVP</t>
  </si>
  <si>
    <t>Khoa học quản lý</t>
  </si>
  <si>
    <t>Đa phương tiện</t>
  </si>
  <si>
    <t>Thiết kế nội thất</t>
  </si>
  <si>
    <t>Xuất bản</t>
  </si>
  <si>
    <t>Đảm bảo toán học cho máy tính và hệ thống tính toán</t>
  </si>
  <si>
    <t>Chương trình đào tạo ngành An toàn thông tin</t>
  </si>
  <si>
    <t>Chương trình đào tạo ngành Thương mại điện tử</t>
  </si>
  <si>
    <t>Chương trình đào tạo ngành Thiết kế đồ họa</t>
  </si>
  <si>
    <t>Chương trình đào tạo ngành Công nghệ Truyền thông</t>
  </si>
  <si>
    <t>Nguyễn Thị Hương Ly</t>
  </si>
  <si>
    <t>Đoàn Mạnh Cường</t>
  </si>
  <si>
    <t>Phạm Xuân Kiên</t>
  </si>
  <si>
    <t>Vũ Quang Dũng</t>
  </si>
  <si>
    <t>Đỗ Thị Diệu Thu</t>
  </si>
  <si>
    <t>Lã Thùy Linh</t>
  </si>
  <si>
    <t>Nguyễn Ngọc Hà</t>
  </si>
  <si>
    <t>Hoàng Ngọc Bích</t>
  </si>
  <si>
    <t>Ngô Văn Mạnh</t>
  </si>
  <si>
    <t>Dương Thị Thúy Nga</t>
  </si>
  <si>
    <t>Lương Quang Huy</t>
  </si>
  <si>
    <t>Đào Quang Bình</t>
  </si>
  <si>
    <t>Trần Xuân Trọng</t>
  </si>
  <si>
    <t>Trần Văn Dũng</t>
  </si>
  <si>
    <t>Nguyễn Ngọc Ánh</t>
  </si>
  <si>
    <t>Nguyễn Xuân Hòa</t>
  </si>
  <si>
    <t>Nguyễn Văn Dương</t>
  </si>
  <si>
    <t>BM CN ô tô &amp; HTCB</t>
  </si>
  <si>
    <t>Nguyễn Viết Dũng</t>
  </si>
  <si>
    <t>Nguyễn Thị Hường</t>
  </si>
  <si>
    <t>Nguyễn Thị Thanh Bình</t>
  </si>
  <si>
    <t>BM CN ô tô và HTCB</t>
  </si>
  <si>
    <t>BM ATHTTT</t>
  </si>
  <si>
    <t>Báo chí</t>
  </si>
  <si>
    <t>Điều khiển tự động hóa</t>
  </si>
  <si>
    <t>Điện tử viễn thông</t>
  </si>
  <si>
    <t>Kỹ thuật ĐK&amp;TĐH</t>
  </si>
  <si>
    <t>Địa kinh tế
 Công nghệ thông tin
 Quản trị kinh doanh</t>
  </si>
  <si>
    <t>Kế toán tổng hợp</t>
  </si>
  <si>
    <t>Hành chính học</t>
  </si>
  <si>
    <t>Nguyễn Thụ Hương Ly</t>
  </si>
  <si>
    <t>Công nghệ kỹ thuật ĐTTT</t>
  </si>
  <si>
    <t>Công nghệ truyền thông</t>
  </si>
  <si>
    <t>CN Kỹ thuật ĐK&amp;TĐH</t>
  </si>
  <si>
    <t>An toàn thông tin</t>
  </si>
  <si>
    <t>Biểu 7</t>
  </si>
  <si>
    <t>CN Kỹ thuật máy tính</t>
  </si>
  <si>
    <t xml:space="preserve"> ĐẠI HỌC THÁI NGUYÊN </t>
  </si>
  <si>
    <t>CN Kỹ thuật Điện - Điện tử</t>
  </si>
  <si>
    <t>ĐẠI HỌC THÁI NGUYÊN</t>
  </si>
  <si>
    <t>Biểu 1</t>
  </si>
  <si>
    <t>Toán ứng dụng</t>
  </si>
  <si>
    <t>P.Quản trị - PV</t>
  </si>
  <si>
    <t>P.Công tác HSSV</t>
  </si>
  <si>
    <t>Giảng viên chính</t>
  </si>
  <si>
    <t>Phòng CNTT-TV</t>
  </si>
  <si>
    <t>Biểu 9</t>
  </si>
  <si>
    <t>Cơ sở toán học 
cho tin học</t>
  </si>
  <si>
    <t>Khoa HTTT-KT</t>
  </si>
  <si>
    <t>Giảng viên, Trưởng phòng</t>
  </si>
  <si>
    <t>Biểu 8</t>
  </si>
  <si>
    <t>Tổng số học viên, sinh viên, học sinh hệ chính quy</t>
  </si>
  <si>
    <t>- Thông tin người lập biểu: Điện thoại: 01682.693.263          Email: ntthao@ictu.edu.vn.</t>
  </si>
  <si>
    <t xml:space="preserve">      HIỆU TRƯỞNG</t>
  </si>
  <si>
    <t>Chuyên ngành</t>
  </si>
  <si>
    <t>Biểu 23</t>
  </si>
  <si>
    <t>Trần Văn Hai</t>
  </si>
  <si>
    <t>Nguyễn Thị Bích Điệp</t>
  </si>
  <si>
    <t>Đỗ Thị Hiên</t>
  </si>
  <si>
    <t>Nguyễn Văn Thao</t>
  </si>
  <si>
    <t>Nguyễn Anh Đức</t>
  </si>
  <si>
    <t>Tống Ngọc Linh</t>
  </si>
  <si>
    <t>Kỹ thuật cơ khí</t>
  </si>
  <si>
    <t>Nguyễn Duy Khánh</t>
  </si>
  <si>
    <t>Lê Hồng Thu</t>
  </si>
  <si>
    <t>Phạm Xuân Thủy</t>
  </si>
  <si>
    <t>Đặng Thương Hoài Linh</t>
  </si>
  <si>
    <t>Luật quốc tế</t>
  </si>
  <si>
    <t>Tạc Thị Minh Huyền</t>
  </si>
  <si>
    <t>Trần Hồng Thái</t>
  </si>
  <si>
    <t>Phan Thị Hiền</t>
  </si>
  <si>
    <t>QTKD</t>
  </si>
  <si>
    <t>Phạm Thị Ngọc Anh</t>
  </si>
  <si>
    <t>Thiết kế thời trang</t>
  </si>
  <si>
    <t>Trịnh Ngọc Hà</t>
  </si>
  <si>
    <t>Vũ Sơn Tùng</t>
  </si>
  <si>
    <t>Đào Thị Thúy Ngọc</t>
  </si>
  <si>
    <t>Quốc tế học</t>
  </si>
  <si>
    <t>Đinh Khánh Linh</t>
  </si>
  <si>
    <t>Nguyễn Tuấn Hiệp</t>
  </si>
  <si>
    <t>Nguyễn Văn Quang</t>
  </si>
  <si>
    <t>Vũ Việt Dũng</t>
  </si>
  <si>
    <t>Phạm Lê Tiệp</t>
  </si>
  <si>
    <t>Nguyễn Phương Thảo</t>
  </si>
  <si>
    <t>Phạm Thị Hoàng Nương</t>
  </si>
  <si>
    <t>Chu Thị Tâm</t>
  </si>
  <si>
    <t>Nguyễn Ngọc Hùng</t>
  </si>
  <si>
    <t>Trần Lê Hưng</t>
  </si>
  <si>
    <t>Bùi Doãn Tuyên</t>
  </si>
  <si>
    <t>Đoàn Thị Thu Trang</t>
  </si>
  <si>
    <t>Trần Xuân Tùng</t>
  </si>
  <si>
    <t>Nghiêm Xuân Đông</t>
  </si>
  <si>
    <t>Đặng Tuấn Nam</t>
  </si>
  <si>
    <t>Đính Khánh Linh</t>
  </si>
  <si>
    <t>Trần Thị Thúy An</t>
  </si>
  <si>
    <t>Phạm Hải Cường</t>
  </si>
  <si>
    <t>Dương Thị Thu Trang</t>
  </si>
  <si>
    <t>Nguyễn Thu Trang</t>
  </si>
  <si>
    <t>Triệu Thị Mận</t>
  </si>
  <si>
    <t>Lê Quang Trung</t>
  </si>
  <si>
    <t>Ban Giám hiệu</t>
  </si>
  <si>
    <t>GVC, Phó Hiệu trưởng</t>
  </si>
  <si>
    <t>P. Hành chính - TC</t>
  </si>
  <si>
    <t>Phạm Thị Hồng Thắm</t>
  </si>
  <si>
    <t>P. Kế hoạch - Tài chính</t>
  </si>
  <si>
    <t>KTVC, KTT, Trưởng phòng</t>
  </si>
  <si>
    <t>Phòng KT&amp;ĐBCLGD</t>
  </si>
  <si>
    <t>Phòng Thanh tra - PC</t>
  </si>
  <si>
    <t xml:space="preserve">Phòng KH-CN&amp;QHQT </t>
  </si>
  <si>
    <t>GV, Phó trưởng Bộ môn</t>
  </si>
  <si>
    <t>GV, Phó trưởng bộ môn</t>
  </si>
  <si>
    <t xml:space="preserve">Khoa Khoa học cơ bản </t>
  </si>
  <si>
    <t>TT Tư vấn - Hỗ trợ SV</t>
  </si>
  <si>
    <t>Mạng máy tính &amp; TT</t>
  </si>
  <si>
    <t>Chức danh/Chức vụ</t>
  </si>
  <si>
    <t>GVHDTH</t>
  </si>
  <si>
    <t>GV HDTH, P.trưởng Bộ môn</t>
  </si>
  <si>
    <t xml:space="preserve">                                                                                                                                                                                   </t>
  </si>
  <si>
    <t>Đinh Thị Thủy</t>
  </si>
  <si>
    <t>Dương Thị Mai</t>
  </si>
  <si>
    <t>Nguyễn Thị Điểm</t>
  </si>
  <si>
    <t>Ngô Thị Thu Hương</t>
  </si>
  <si>
    <t>Nguyễn Thị Minh Trang</t>
  </si>
  <si>
    <t>Nguyễn Thị Ngọc Tuyết</t>
  </si>
  <si>
    <t>Nông Thị Thể</t>
  </si>
  <si>
    <t>Nguyễn Thị Thêm</t>
  </si>
  <si>
    <t>Cao Mạnh Cường</t>
  </si>
  <si>
    <t>Nhân viên bảo vệ</t>
  </si>
  <si>
    <t>Hà Duy Long</t>
  </si>
  <si>
    <t>Nguyễn Văn Thịnh</t>
  </si>
  <si>
    <t>Nguyễn Hoài Nam</t>
  </si>
  <si>
    <t>Nông Ngọc Toán</t>
  </si>
  <si>
    <t>Lưu Minh Trung</t>
  </si>
  <si>
    <t>Nguyễn Văn Hưng</t>
  </si>
  <si>
    <t>Nguyễn Việt Hoàng</t>
  </si>
  <si>
    <t>Lưu Thế Duy</t>
  </si>
  <si>
    <t>Trương Huy Hoàng</t>
  </si>
  <si>
    <t>Lê Quốc Tuấn</t>
  </si>
  <si>
    <t>Hoàng Trung Toản</t>
  </si>
  <si>
    <t>Nguyễn Thị Tố Hoa</t>
  </si>
  <si>
    <t>Điều khiển tự động</t>
  </si>
  <si>
    <t>Điện tử</t>
  </si>
  <si>
    <t>Nữ</t>
  </si>
  <si>
    <t>giảm</t>
  </si>
  <si>
    <t>GD tại đơn vị</t>
  </si>
  <si>
    <t>ĐPT</t>
  </si>
  <si>
    <t>Trưởng bộ môn</t>
  </si>
  <si>
    <t>KTPM</t>
  </si>
  <si>
    <t>Phó trưởng bộ môn</t>
  </si>
  <si>
    <t>TMĐT</t>
  </si>
  <si>
    <t>QTVP</t>
  </si>
  <si>
    <t>HTTKT</t>
  </si>
  <si>
    <t>Khoa HT TTKT</t>
  </si>
  <si>
    <t>BM TT ĐPT</t>
  </si>
  <si>
    <t>Cao Đình Thi</t>
  </si>
  <si>
    <t>Nguyễn Lệ Nhung</t>
  </si>
  <si>
    <t>Lê Quang Minh</t>
  </si>
  <si>
    <t>BM An toàn HTTT</t>
  </si>
  <si>
    <t>Nguyễn Thế Truyện</t>
  </si>
  <si>
    <t>Cao Thị Trang</t>
  </si>
  <si>
    <t>Mai Trần Hoàng</t>
  </si>
  <si>
    <t>Ngô Mai Phương</t>
  </si>
  <si>
    <t>Phạm Việt Thịnh</t>
  </si>
  <si>
    <t>Trương Thị Phương</t>
  </si>
  <si>
    <t>Nguyễn Hoàng Thảo</t>
  </si>
  <si>
    <t>Đỗ Thị Bích Loan</t>
  </si>
  <si>
    <t>Đào Thị Diệu Thúy</t>
  </si>
  <si>
    <t>Nguyễn Vôn Dim</t>
  </si>
  <si>
    <t>Hoàng Thị Hải Yến</t>
  </si>
  <si>
    <t>Bùi Lệ Thủy</t>
  </si>
  <si>
    <t>Trần Dạ Thảo</t>
  </si>
  <si>
    <t>Trần Hồng Hải</t>
  </si>
  <si>
    <t>Nguyễn Trường Giang</t>
  </si>
  <si>
    <t xml:space="preserve">Kỹ sư </t>
  </si>
  <si>
    <t>Năm học 2015-2016</t>
  </si>
  <si>
    <t>GV, Trưởng Bộ môn</t>
  </si>
  <si>
    <t>Trương  Thị  Phương</t>
  </si>
  <si>
    <t>Kinh tế thương mại 
quốc tế</t>
  </si>
  <si>
    <t>Hệ thống cơ khí và vật liệu</t>
  </si>
  <si>
    <t>Kỹ thuật viễn thông</t>
  </si>
  <si>
    <t>*</t>
  </si>
  <si>
    <t>TS. Nguyễn Văn Tảo</t>
  </si>
  <si>
    <t xml:space="preserve">   TS. Nguyễn Văn Tảo</t>
  </si>
  <si>
    <t>(Ký, ghi rõ họ tên)</t>
  </si>
  <si>
    <t>Người lập biểu</t>
  </si>
  <si>
    <t xml:space="preserve">(Ký, ghi rõ họ tên)  </t>
  </si>
  <si>
    <t>(Ký và ghi rõ họ tên)</t>
  </si>
  <si>
    <t>Nguyễn T Quỳnh Anh</t>
  </si>
  <si>
    <t>Toán học</t>
  </si>
  <si>
    <t>Kỹ thuật, Điều khiển tự động</t>
  </si>
  <si>
    <t>Nguyễn Thanh Hà</t>
  </si>
  <si>
    <t>Kỹ thuật, Kỹ thuật đo lường</t>
  </si>
  <si>
    <t>Bậc Tiến sĩ</t>
  </si>
  <si>
    <t>Lại Khắc Lãi</t>
  </si>
  <si>
    <t>Chương trình đào tạo ngành
 Khoa học máy tính (KHMT</t>
  </si>
  <si>
    <t>7.1: Chương trình đào tạo Tiến sĩ: Ngành Khoa học máy tính</t>
  </si>
  <si>
    <t>7.2: Chương trình đào tạo Cao học: Ngành Khoa học máy tính</t>
  </si>
  <si>
    <t xml:space="preserve"> 7.3: Chương trình đào tạo Cao học: Ngành Kỹ thuật điều khiển và tự động hóa</t>
  </si>
  <si>
    <t>7.4: Chương trình đào tạo số 1: Ngành Công nghệ thông tin</t>
  </si>
  <si>
    <t>7.5: Chương trình đào tạo số 2: Ngành Khoa học máy tính</t>
  </si>
  <si>
    <t>7.6: Chương trình đào tạo số 3: Ngành Kỹ thuật phần mềm</t>
  </si>
  <si>
    <t>7.7: Chương trình đào tạo số 4: Ngành Hệ thống thông tin</t>
  </si>
  <si>
    <t>7.8: Chương trình đào tạo số 5: Ngành Truyền thông và Mạng máy tính</t>
  </si>
  <si>
    <t>7.9: Chương trình đào tạo số 6: Ngành Công nghệ kỹ thuật ĐTTT</t>
  </si>
  <si>
    <t>7.10: Chương trình đào tạo số 7: Ngành Kỹ thuật máy tính</t>
  </si>
  <si>
    <t>7.11: Chương trình đào tạo số 9: Ngành Kỹ thuật Y sinh</t>
  </si>
  <si>
    <t>7.12: Chương trình đào tạo số 8: Ngành Kỹ thuật Điện - Điện tử</t>
  </si>
  <si>
    <t>7.13: Chương trình đào tạo số 10: Ngành Công nghệ kỹ thuật điều khiển và Tự động hóa</t>
  </si>
  <si>
    <t>7.14: Chương trình đào tạo số 11: Ngành Hệ thống thông tin quản lý</t>
  </si>
  <si>
    <t>7.15: Chương trình đào tạo số 12: Ngành Quản trị văn phòng</t>
  </si>
  <si>
    <t>7.16: Chương trình đào tạo số 13: Ngành Thương mại điện tử</t>
  </si>
  <si>
    <t>7.17: Chương trình đào tạo số 14: Ngành Truyền thông đa phương tiện</t>
  </si>
  <si>
    <t>7.18: Chương trình đào tạo số 15: Ngành Thiết kế đồ họa</t>
  </si>
  <si>
    <t>7.19: Chương trình đào tạo số 16: Ngành Công nghệ Truyền thông</t>
  </si>
  <si>
    <t>7.20: Chương trình đào tạo số 17: Ngành An toàn thông tin</t>
  </si>
  <si>
    <t>GVC, Phó trưởng phòng</t>
  </si>
  <si>
    <t>Kế toán viên trung cấp</t>
  </si>
  <si>
    <t>Nguyễn Văn Núi</t>
  </si>
  <si>
    <t>TRƯỜNG ĐẠI HỌC CÔNG NGHỆ THÔNG TIN VÀ TRUYỀN THÔNG</t>
  </si>
  <si>
    <t>TRƯỜNG ĐẠI HỌC KỸ THUẬT CÔNG NGHIỆP</t>
  </si>
  <si>
    <t>TRƯỜNG ĐẠI HỌC KINH TẾ VÀ QUẢN TRỊ KINH DOANH</t>
  </si>
  <si>
    <t>TRƯỜNG ĐẠI HỌC SƯ PHẠM</t>
  </si>
  <si>
    <t>TRƯỜNG ĐẠI HỌC Y DƯỢC</t>
  </si>
  <si>
    <t>TRƯỜNG CAO ĐẲNG KINH TẾ KỸ THUẬT</t>
  </si>
  <si>
    <t>KHOA QUỐC TẾ</t>
  </si>
  <si>
    <t>Hệ đào tạo chính quy</t>
  </si>
  <si>
    <t>KHOA NGOẠI NGỮ</t>
  </si>
  <si>
    <t>Tiến sỹ</t>
  </si>
  <si>
    <t xml:space="preserve">Điều kiện tuyển sinh </t>
  </si>
  <si>
    <t>Điều kiện cơ sở vật chất của cơ sở giáo dục cam kết phục vụ người học (như phòng học, trang thiết bị, thư viện ...)</t>
  </si>
  <si>
    <t xml:space="preserve">Đội ngũ giảng viên </t>
  </si>
  <si>
    <t>IV</t>
  </si>
  <si>
    <t>Các hoạt động hỗ trợ học tập, sinh hoạt cho người học</t>
  </si>
  <si>
    <t>V</t>
  </si>
  <si>
    <t xml:space="preserve">Yêu cầu về thái độ học tập của người học </t>
  </si>
  <si>
    <t>VI</t>
  </si>
  <si>
    <t>Mục tiêu kiến thức, kỹ năng, trình độ ngoại ngữ đạt được</t>
  </si>
  <si>
    <t>VII</t>
  </si>
  <si>
    <t xml:space="preserve">             Người lập biểu</t>
  </si>
  <si>
    <t xml:space="preserve">           (Ký, ghi rõ họ tên)</t>
  </si>
  <si>
    <t>Nguyễn Mạnh Duy</t>
  </si>
  <si>
    <t>Khoa TT đa phương tiện</t>
  </si>
  <si>
    <t>P. Thực hành, Triển khai CNTT&amp;TT</t>
  </si>
  <si>
    <t>Khoa Truyền thông Đa phương tiện</t>
  </si>
  <si>
    <t>Biểu 8.1</t>
  </si>
  <si>
    <t xml:space="preserve">THÔNG BÁO
Công khai danh sách cán bộ giảng viên tham gia từng chương trình đào tạo 
hệ chính quy của cơ sở giáo dục đại học năm học 2015-2016
(Số liệu tính đến ngày 29/02/2016)
</t>
  </si>
  <si>
    <r>
      <t xml:space="preserve">THÔNG BÁO
Công khai danh sách giảng viên cơ hữu có trình độ Tiến sỹ 
tham gia từng chương trình đào tạo năm học 2015-2016
</t>
    </r>
    <r>
      <rPr>
        <b/>
        <i/>
        <sz val="12"/>
        <rFont val="Times New Roman"/>
        <family val="1"/>
      </rPr>
      <t>(Số liệu tính đến ngày 29/02/2016)</t>
    </r>
  </si>
  <si>
    <r>
      <t xml:space="preserve">Công khai thông tin về đội ngũ giảng viên cơ hữu của cơ sở giáo dục đại học năm học 2015 - 2016
</t>
    </r>
    <r>
      <rPr>
        <b/>
        <i/>
        <sz val="12"/>
        <rFont val="Times New Roman"/>
        <family val="1"/>
      </rPr>
      <t>(Tính đến ngày 29/02/2016)</t>
    </r>
  </si>
  <si>
    <t>- Có các giảng đường dành riêng cho cao học có đầy đủ các trang thiết bị phục vụ hoạt động học tập (máy tính, máy chiếu, bảng..)
- Có đầy đủ phòng thực hành cơ bản, thực hành chuyên đề và các phòng thí nghiệm về Công nghệ thông tin.
- Thư viện: có đầy đủ thông tin tư liệu, bài giảng, giáo trình phong phú về khoa học công nghệ, đảm bảo phục vụ tốt công tác giảng dạy, học tập và nghiên cứu.</t>
  </si>
  <si>
    <t>Năm học 2015-2016 nhà trường đảm bảo CSVC phục vụ đào tạo như sau:
- 100% máy chiếu được gắn cố định tại các phòng học.
- Có 8 phòng máy tính với trên 500 máy tính có kết nối internet, 13 phòng thực hành thí nghiệm.
- Ngoài trung tâm học liệu của Đại học Thái Nguyên, Nhà trường có một thư viện với diện tích trên 1.000m2, gần 800 đầu sách và trên 16.000 bản sách. Hệ thống thư viện được quản lý với công nghệ RFID.
- Ký túc xá hiện đại cung cấp đủ chỗ ở cho 1.200 sinh viên.
- Có hệ thống sân tập luyện thể dục thể thao, 4 sân cỏ nhân tạo.</t>
  </si>
  <si>
    <t>TRƯỜNG ĐẠI HỌC KHOA HỌC</t>
  </si>
  <si>
    <t>Đơn vị tính</t>
  </si>
  <si>
    <t xml:space="preserve">Diện tích đất đai </t>
  </si>
  <si>
    <t>8.6</t>
  </si>
  <si>
    <t xml:space="preserve">Diện tích sàn xây dựng </t>
  </si>
  <si>
    <t>Giảng đường</t>
  </si>
  <si>
    <t>Số phòng</t>
  </si>
  <si>
    <t>phòng</t>
  </si>
  <si>
    <t>Tổng diện tích</t>
  </si>
  <si>
    <r>
      <t>m</t>
    </r>
    <r>
      <rPr>
        <i/>
        <vertAlign val="superscript"/>
        <sz val="12"/>
        <color indexed="8"/>
        <rFont val="Times New Roman"/>
        <family val="1"/>
      </rPr>
      <t>2</t>
    </r>
  </si>
  <si>
    <t>Phòng học máy tính</t>
  </si>
  <si>
    <t xml:space="preserve">Số phòng </t>
  </si>
  <si>
    <t>Phòng học ngoại ngữ</t>
  </si>
  <si>
    <t>Phòng nhạc, hoạ</t>
  </si>
  <si>
    <t>Thư viện</t>
  </si>
  <si>
    <t>Phòng thí nghiệm</t>
  </si>
  <si>
    <t xml:space="preserve">Số phòng  </t>
  </si>
  <si>
    <t xml:space="preserve">Xưởng thực tập, thực hành </t>
  </si>
  <si>
    <t>Ký túc xá thuộc cơ sở đào tạo quản lý</t>
  </si>
  <si>
    <t xml:space="preserve">phòng </t>
  </si>
  <si>
    <t>Diện tích nhà ăn của cơ sở đào tạo</t>
  </si>
  <si>
    <t>Diện tích khác:</t>
  </si>
  <si>
    <t>Diện tích hội trường</t>
  </si>
  <si>
    <t xml:space="preserve">Diện tích nhà văn hóa       </t>
  </si>
  <si>
    <t xml:space="preserve">Diện tích nhà thi đấu đa năng  </t>
  </si>
  <si>
    <t xml:space="preserve">Diện tích bể bơi </t>
  </si>
  <si>
    <t xml:space="preserve">Diện tích sân vận động </t>
  </si>
  <si>
    <t>Diện tích nhà xe</t>
  </si>
  <si>
    <t>Diện tích nhà trưng bày sản phẩm</t>
  </si>
  <si>
    <t>Biểu 20</t>
  </si>
  <si>
    <t>Công khai cam kết chất lượng giáo dục
của cơ sở giáo dục đại học, cao đẳng năm học 2015-2016</t>
  </si>
  <si>
    <t>Trình độ thạc sĩ chuyên ngành: Khoa học máy tính</t>
  </si>
  <si>
    <t>Hệ đào tạo chính quy trình độ thạc sĩ</t>
  </si>
  <si>
    <t>Ghi 
chú</t>
  </si>
  <si>
    <t xml:space="preserve">- Có bằng tốt nghiệp đại học ngành đúng hoặc phù hợp với ngành, chuyên ngành đăng ký dự thi. 
- Người có bằng tốt nghiệp đại học chính quy ngành gần với chuyên ngành dự thi phải học bổ sung kiến thức trước khi dự thi. </t>
  </si>
  <si>
    <t>- Giảng viên cơ hữu:
           + Giáo sư: 2
           + Phó giáo sư: 11
           + Tiến sĩ: 21
- Giảng viên thỉnh giảng:
          + Phó giáo sư: 3
          + Tiến sĩ: 18</t>
  </si>
  <si>
    <t>- Được cung cấp đầy đủ thông tin về chương trình đào tạo, kế hoạch đào tạo và quy chế đào tạo
- Được sử dụng giảng đường, nhà ăn sinh viên, ký túc xá, phòng thí nghiệm, thư viện, trạm xá theo quy định của nhà trường.</t>
  </si>
  <si>
    <t>- Có phẩm chất chính trị tốt, thực hiện nghiêm chỉnh nghĩa vụ công dân, trung thành với tổ quốc và nhân dân.
- Trong cuộc sống: trung thực, chính trực, tự tin, linh hoạt, nhiệt tình; 
- Trong nghề nghiệp: tác phong chuyên nghiệp, tuân thủ các tiêu chuẩn đạo đức, có tâm huyết, trách nhiệm và tin cậy trong công việc.</t>
  </si>
  <si>
    <r>
      <t xml:space="preserve">Đã công bố tại chuẩn đầu ra của ngành và được đăng tải trên website của trường tại địa chỉ: </t>
    </r>
    <r>
      <rPr>
        <i/>
        <sz val="12"/>
        <rFont val="Times New Roman"/>
        <family val="1"/>
      </rPr>
      <t>www.ictu.edu.vn</t>
    </r>
  </si>
  <si>
    <t>Vị trí làm việc sau khi tốt nghiệp ở các trình độ</t>
  </si>
  <si>
    <t>- Cán bộ phân tích, thiết kế, lập trình trong các công ty phần mềm; Chuyên viên trong lĩnh vực công nghệ thông tin trong các cơ quan, doanh nghiệp; Cán bộ quản lý dự án trong các công ty phần mềm, các sở khoa học và công nghệ;
- Cán bộ nghiên cứu và ứng dụng khoa học kỹ thuật thuộc lĩnh vực Khoa học máy tính tại các viện, các trung tâm nghiên cứu tại Việt Nam và Nước ngoài;
- Giảng viên về lĩnh vực Máy tính và Công nghệ thông tin tại các cơ sở đào tạo.
- Tiếp tục làm NCS ở các trường đại học trong nước hoặc nước ngoài.</t>
  </si>
  <si>
    <t xml:space="preserve">                                    </t>
  </si>
  <si>
    <t>Trình độ thạc sĩ chuyên ngành: Kỹ thuật điều khiển và tự động hóa</t>
  </si>
  <si>
    <t>- Có các giảng đường dành riêng cho cao học có đầy đủ các trang thiết bị phục vụ hoạt động học tập (máy tính, máy chiếu, bảng..)
- Có đây đủ phòng thực hành cơ bản, thực hành chuyên đề và các phòng thí nghiệm về Công nghệ Kỹ thuật điều khiển và tự động hóa.
- Thư viện: có đầy đủ thông tin tư liệu, bài giảng, giáo trình phong phú về khoa học công nghệ, đảm bảo phục vụ tốt công tác giảng dạy, học tập và nghiên cứu.</t>
  </si>
  <si>
    <t>- Giảng viên cơ hữu:
           + Giáo sư: 0
           + Phó giáo sư: 9
           + Tiến sĩ: 08
- Giảng viên thỉnh giảng:
          + Phó giáo sư: 05
          + Tiến sĩ: 08</t>
  </si>
  <si>
    <t>- Học viên cao học Kỹ thuật Điều khiển và Tự động hóa đã hoàn thành chương trình đào tạo được cấp bằng thạc sỹ có khả năng giảng dạy bậc đại học, cao đẳng chuyên ngành Kỹ thuật Điều khiển và Tự động hóa tại các trường đại học và cao đẳng có đào tạo chuyên ngành này;
- Công tác tại các cơ sở sản xuất công nghiệp tiên tiến có trình độ Tự động hóa cao;
- Công tác tại các Viện nghiên cứu như Viện nghiên cứu về Điều khiển và Tự động hóa, Cơ Điện tử, Viện nghiên cứu Điện - Điện tử, Điện tử Truyền thông, Viện nghiên cứu vũ trụ,...;
- Có khả năng công tác tại các cơ quan quản lý khoa học - kỹ thuật - công nghệ các cấp.
 - Tiếp tục làm NCS ở các trường đại học trong nước hoặc nước ngoài.</t>
  </si>
  <si>
    <t>Trình độ tiến sĩ chuyên ngành: Khoa học máy tính</t>
  </si>
  <si>
    <t>Hệ đào tạo chính quy trình độ tiến sĩ</t>
  </si>
  <si>
    <t xml:space="preserve">- Có bằng Thạc sĩ ngành đúng/phù hợp/ngành gần. Nếu bằng Thạc sĩ ngành khác thì phải có bằng ĐH chính quy ngành đúng/phù hợp và có ít nhất 01 bài báo nội dung phù hợp với chuyên ngành dự tuyển công bố trên tạp chí khoa học (KH)/ tuyển tập công trình hội nghị KH trước khi nộp hồ sơ. 
- Có bằng đại học hệ CQ ngành đúng/phù hợp loại Giỏi trở lên.
- Có bằng đại học hệ CQ ngành đúng/phù hợp loại khá, có ít nhất 01 bài báo nội dung phù hợp với chuyên ngành dự tuyển công bố trên tạp chí KH/ tuyển tập công trình hội nghị KH trước khi nộp hồ sơ. </t>
  </si>
  <si>
    <t>- Có các giảng đường dành riêng cho NCS có đầy đủ các trang thiết bị phục vụ hoạt động học tập (máy tính, máy chiếu, bảng..)
- Có đây đủ phòng thực hành cơ bản, thực hành chuyên đề và các phòng thí nghiệm về Công nghệ thông tin.
- Thư viện: có đầy đủ thông tin tư liệu, bài giảng, giáo trình phong phú về khoa học công nghệ, đảm bảo phục vụ tốt công tác giảng dạy, học tập và nghiên cứu.</t>
  </si>
  <si>
    <r>
      <t xml:space="preserve">- Trang bị các kiến thức chuyên sâu về CNTT để NCS có khả năng nghiên cứu các vấn đề thuộc chuyên ngành Khoa học máy tính. NCS được tiếp cận và nghiên cứu những vấn đề khoa học có tính thời sự đang được các nhà khoa học trong và ngoài nước quan tâm.Tiến sĩ chuyên ngành Khoa học máy tính có khả năng thực hiện nghiên cứu theo các hướng chủ yếu sau: trí tuệ nhân tạo, nhận dạng, xử lí ảnh, xử lí ngôn ngữ tự nhiên, thị giác máy, học máy, các thuật toán tối ưu, tin sinh học, thực tại ảo,…
- Đã công bố tại chuẩn đầu ra của ngành và được đăng tải trên website của trường tại địa chỉ: </t>
    </r>
    <r>
      <rPr>
        <i/>
        <sz val="12"/>
        <rFont val="Times New Roman"/>
        <family val="1"/>
      </rPr>
      <t>www.ictu.edu.vn</t>
    </r>
  </si>
  <si>
    <t>- Có trình độ chuyên môn cao và chuyên sâu, có khả năng nghiên cứu các lĩnh vực của chuyên ngành, có tư duy khoa học. Có khả năng tham gia đào tạo với chất lượng cao các bậc đại học và sau đại học ở các trường đại học/học viện và thực hiện nghiên cứu ở các viện khoa học.
- Tiến sĩ Máy tính và CNTT, chuyên ngành Khoa học máy tính đào tạo tại Trường Đại học CNTT&amp;TT phải có khả năng độc lập tổ chức nghiên cứu và ứng dụng theo hướng chuyên ngành đào tạo. Có khả năng đề xuất các nhiệm vụ nghiên cứu, tham gia và tiến hành các nghiên cứu có giá trị khoa học và thời sự trong lĩnh vực tin học hiện đại. Có khả năng thực hiện hợp tác quốc tế trong nghiên cứu khoa học và đào tạo. Hướng tới tạo ra các sản phẩm khoa học công nghệ đạt trình độ quốc gia và quốc tế. Đó là các công trình khoa học được đăng trên các tạp chí khoa học uy tín trong nước và nước ngoài, các sách chuyên khảo có giá trị và các sản phẩm ứng dụng CNTT có ý nghĩa lớn cho nền kinh tế đất nước.</t>
  </si>
  <si>
    <t>Biểu 24</t>
  </si>
  <si>
    <t>Học phí hệ chính quy chương trình đại trà năm học 2015-2016</t>
  </si>
  <si>
    <t>Theo niên chế</t>
  </si>
  <si>
    <t>Tr. đồng/năm</t>
  </si>
  <si>
    <t>Theo tín chỉ</t>
  </si>
  <si>
    <t>Tr. đồng/tín chỉ</t>
  </si>
  <si>
    <t>Đại học chính quy</t>
  </si>
  <si>
    <t>Theo tín chỉ (Hệ 5 năm)</t>
  </si>
  <si>
    <t>Theo tín chỉ (Hệ 4 năm)</t>
  </si>
  <si>
    <t>Đại học chính quy theo địa chỉ</t>
  </si>
  <si>
    <t xml:space="preserve">Theo tín chỉ </t>
  </si>
  <si>
    <t>Cao đẳng chính quy</t>
  </si>
  <si>
    <t>Cao đẳng theo địa chỉ</t>
  </si>
  <si>
    <t>Học phí hệ chính quy chương trình khác năm học 2015-2016</t>
  </si>
  <si>
    <t>Triệu đồng/năm</t>
  </si>
  <si>
    <t>Học phí hệ vừa làm vừa học tại trường năm học 2015-2016</t>
  </si>
  <si>
    <t>Hệ ĐHLT; VB2</t>
  </si>
  <si>
    <t>Hệ Trung cấp</t>
  </si>
  <si>
    <r>
      <rPr>
        <b/>
        <sz val="12"/>
        <rFont val="Times New Roman"/>
        <family val="1"/>
      </rPr>
      <t>Tổng thu năm 2015</t>
    </r>
    <r>
      <rPr>
        <sz val="12"/>
        <rFont val="Times New Roman"/>
        <family val="1"/>
      </rPr>
      <t xml:space="preserve"> </t>
    </r>
  </si>
  <si>
    <t>Từ Ngân sách</t>
  </si>
  <si>
    <t>Từ nguồn khác.</t>
  </si>
  <si>
    <t>Tin học và UD</t>
  </si>
  <si>
    <t>Công khai số lượng sinh viên các hệ chính quy của cơ sở giáo dục đại học
Năm học 2015-2016</t>
  </si>
  <si>
    <t>Số NCS</t>
  </si>
  <si>
    <t>Số học viên Cao học</t>
  </si>
  <si>
    <t>Số SV đại học</t>
  </si>
  <si>
    <t>Học sinh Trung cấp</t>
  </si>
  <si>
    <t>Số SV quy đổi</t>
  </si>
  <si>
    <t>Truyền thông và mạng máy tính</t>
  </si>
  <si>
    <t>Công nghệ kỹ thuật máy tính</t>
  </si>
  <si>
    <t>Công nghệ kỹ thuật điện tử, truyền thông</t>
  </si>
  <si>
    <t>Kỹ thuật y sinh</t>
  </si>
  <si>
    <t>Công nghệ kỹ thuật điện, điện tử</t>
  </si>
  <si>
    <t>Công nghệ kỹ thuật điều khiển và tự động hóa</t>
  </si>
  <si>
    <t>TỔNG</t>
  </si>
  <si>
    <t>Khóa học/
Năm 
tốt nghiệp</t>
  </si>
  <si>
    <t>Số sinh 
viên 
nhập học</t>
  </si>
  <si>
    <t>Số sinh
viên
 tốt 
nghiệp</t>
  </si>
  <si>
    <t>Phân loại tốt nghiệp (%)</t>
  </si>
  <si>
    <t>Tỷ lệ 
sinh viên 
tốt nghiệp
có việc 
làm phù hợp sau 1 năm 
ra trường</t>
  </si>
  <si>
    <t>Loại
xuất sắc</t>
  </si>
  <si>
    <t>Loại 
giỏi</t>
  </si>
  <si>
    <t>Loại 
khá</t>
  </si>
  <si>
    <t>Loại Trung bình</t>
  </si>
  <si>
    <t>a</t>
  </si>
  <si>
    <t>Chương trình đại trà</t>
  </si>
  <si>
    <t>2010 - 2015/2015</t>
  </si>
  <si>
    <t>3(3,5%)</t>
  </si>
  <si>
    <t>62(73%)</t>
  </si>
  <si>
    <t>20(23,5%)</t>
  </si>
  <si>
    <t>2(6,25%)</t>
  </si>
  <si>
    <t>26(81,25%)</t>
  </si>
  <si>
    <t>4(12,5%)</t>
  </si>
  <si>
    <t>Công nghệ kỹ thuật điều khiển &amp; tự động hóa</t>
  </si>
  <si>
    <t>1(4,3%)</t>
  </si>
  <si>
    <t>14(60,9%)</t>
  </si>
  <si>
    <t>8(34,8%)</t>
  </si>
  <si>
    <t>6(31,58%)</t>
  </si>
  <si>
    <t>13(68,42%)</t>
  </si>
  <si>
    <t>2(3,8%)</t>
  </si>
  <si>
    <t>39(73,6%)</t>
  </si>
  <si>
    <t>12(22,6%)</t>
  </si>
  <si>
    <t>2011 - 2015/2015</t>
  </si>
  <si>
    <t>6(10,5%)</t>
  </si>
  <si>
    <t>46(80,7%)</t>
  </si>
  <si>
    <t>5(8,8%)</t>
  </si>
  <si>
    <t>5(7,2%)</t>
  </si>
  <si>
    <t>57(81,4%)</t>
  </si>
  <si>
    <t>8(11,4%)</t>
  </si>
  <si>
    <t>1(4%)</t>
  </si>
  <si>
    <t>7(28%)</t>
  </si>
  <si>
    <t>17(68%)</t>
  </si>
  <si>
    <t>5(25%)</t>
  </si>
  <si>
    <t>15(75%)</t>
  </si>
  <si>
    <t>1(1,4%)</t>
  </si>
  <si>
    <t>2(2,9%)</t>
  </si>
  <si>
    <t>42(60%)</t>
  </si>
  <si>
    <t>25(35,7%)</t>
  </si>
  <si>
    <t>2012-2015/2015</t>
  </si>
  <si>
    <t>18(38,3%)</t>
  </si>
  <si>
    <t>2961,7%)</t>
  </si>
  <si>
    <t>1(14,3%)</t>
  </si>
  <si>
    <t>6(85,7%)</t>
  </si>
  <si>
    <t>13(42%)</t>
  </si>
  <si>
    <t>18(58%)</t>
  </si>
  <si>
    <t>1(5,5%)</t>
  </si>
  <si>
    <t>10(55,5%)</t>
  </si>
  <si>
    <t>7(39%)</t>
  </si>
  <si>
    <t>Sau đại học</t>
  </si>
  <si>
    <t>2013-2015/2015</t>
  </si>
  <si>
    <t>- Tổ chức sinh hoạt lớp theo định kỳ 2 tuần một lần giữa giáo viên chủ nhiệm/ Cố vấn học tập với Sinh viên.
- Có trung tâm tư vấn hỗ trợ học sinh sinh viên; Các câu lạc bộ sinh viên.
- Hàng năm tổ chức các cuộc đối thoại giữa Sinh viên với Ban lãnh đạo nhà trường.
- Hệ thống wifi phủ sóng khu nhà làm việc, giảng đường và ký túc xá.
- Hệ thống Website được cập nhật thường xuyên và hỗ trợ tốt công tác học tập cho người học.
- Hỗ trợ sinh viên nộp học phí qua thẻ ATM.  
- Tổ chức Hội thảo văn hóa ứng xử học đường cho sinh viên và Bộ quy tắc ứng đã được đưa vào áp dụng trong Nhà trường.</t>
  </si>
  <si>
    <t>- Có phẩm chất chính trị, ý thức phát triển nghề nghiệp, trách nhiệm công dân, trách nhiệm cộng đồng; Có ý thức trách nhiệm và có hoài bão về nghề nghiệp được đào tạo.</t>
  </si>
  <si>
    <r>
      <t xml:space="preserve"> </t>
    </r>
    <r>
      <rPr>
        <sz val="12"/>
        <rFont val="Times New Roman"/>
        <family val="1"/>
      </rPr>
      <t>ĐẠI HỌC THÁI NGUYÊN</t>
    </r>
    <r>
      <rPr>
        <b/>
        <sz val="12"/>
        <rFont val="Times New Roman"/>
        <family val="1"/>
      </rPr>
      <t xml:space="preserve">
TRƯỜNG ĐẠI HỌC CÔNG NGHỆ
THÔNG TIN VÀ TRUYỀN THÔNG</t>
    </r>
  </si>
  <si>
    <t>Ngành: Công nghệ thông tin</t>
  </si>
  <si>
    <t>- Thông tư số 03/2015/TT-BGD&amp;ĐT ngày 26/02/2015 của Bộ GD&amp;ĐT
- Đề án tuyển sinh ĐH, CĐ hệ chính quy năm 2015 của ĐHTN</t>
  </si>
  <si>
    <t>Đã công bố tại chuẩn đầu ra của ngành và được đăng tải trên website của trường tại địa chỉ: www.ictu.edu.vn</t>
  </si>
  <si>
    <t xml:space="preserve">- Kỹ sư phân tích, thiết kế, lập trình trong các công ty phần mềm; Chuyên viên trong lĩnh vực công nghệ thông tin trong các cơ quan, doanh nghiệp; Cán bộ quản lý dự án, quản trị, bảo trì và đảm bảo an ninh cho các hệ thống mạng máy tính trong các cơ quan, doanh nghiệp;
- Cán bộ nghiên cứu và ứng dụng khoa học thuộc lĩnh vực liên quan tới ngành Công nghệ thông tin &amp; Truyền thông tại các viện nghiên cứu, các trung tâm nghiên cứu thuộc các Bộ, ban, ngành;
- Giảng viên Công nghệ thông tin tại các cơ sở đào tạo.
</t>
  </si>
  <si>
    <t xml:space="preserve"> HIỆU TRƯỞNG</t>
  </si>
  <si>
    <t>Ngành: Kỹ thuật phần mềm</t>
  </si>
  <si>
    <t>- Lập trình viên, trưởng nhóm lập trình, phân tích viên hệ thống, kỹ sư thiết kế phần mềm, kỹ sư kiểm thử và đảm bảo chất lượng phần mềm; cán bộ quản lý các dự án phần mềm ở các công ty, doanh nghiệp, trung tâm nghiên cứu và phát triển phần mềm; chuyên viên Công nghệ thông tin tại các đơn vị hành chính sự nghiệp, ngân hàng, viễn thông, xây dựng…
- Cán bộ nghiên cứu khoa học thuộc lĩnh vực công nghệ phần mềm ở các viện nghiên cứu, các trung tâm nghiên cứu tại các Bộ, ban, ngành và các trường Đại học, Cao đẳng.
- Giảng viên Công nghệ thông tin tại các cơ sở đào tạo.</t>
  </si>
  <si>
    <t>Ngành: Mạng máy tính và Truyền thông</t>
  </si>
  <si>
    <t>- Thông tư số 03/2015/TT-BGDTD ngày 26/02/2015 của Bộ DG&amp;ĐT
- Đề án tuyển sinh ĐH, CĐ hệ chính quy năm 2015 của ĐHTN</t>
  </si>
  <si>
    <t xml:space="preserve">- Kỹ sư phân tích, thiết kế hệ thống mạng cho các tổ chức, cơ quan, doanh nghiệp;
- Kỹ sư phân tích, thiết kế hệ thống và phát triển ứng dụngtrong các công ty phần mềm; 
- Chuyên viên quản trị mạng trong các cơ quan, doanh nghiệp; 
- Cán bộ quản lý dự án trong các công ty phần mềm;
- Cán bộ nghiên cứu và ứng dụng khoa học thuộc lĩnh vực liên quan tới ngành Truyền thông &amp; Mạng máy tính tại các viện nghiên cứu, các trung tâm nghiên cứu tại các Bộ, Ban, Ngành;
- Giảng viên Công nghệ thông tin tại các cơ sở đào tạo.
</t>
  </si>
  <si>
    <t xml:space="preserve"> </t>
  </si>
  <si>
    <t>Ngành: Hệ thống thông tin</t>
  </si>
  <si>
    <t>- Đảm nhận vai trò của một CIO (giám đốc thông tin). 
- Kỹ sư phân tích, thiết kế, lập trình  trong các công ty phần mềm; Chuyên viên trong lĩnh vực công nghệ thông tin trong các cơ quan, doanh nghiệp; Cán bộ quản lý dự án trong các công ty phần mềm;
- Cán bộ nghiên cứu và ứng dụng khoa học thuộc lĩnh vực liên quan tới ngành HTTT tại các viện nghiên cứu, các trung tâm nghiên cứu tại các Bộ, ban, ngành và các trường Đại học, Cao đẳng;
- Giảng viên Công nghệ thông tin tại các cơ sở đào tạo.</t>
  </si>
  <si>
    <t>Ngành: Công nghệ Kỹ thuật điện tử, truyền thông</t>
  </si>
  <si>
    <t xml:space="preserve">- Lập trình viên, chuyên viên kỹ thuật trong các công ty, nhà máy, khu công nghiệp thuộc lĩnh vực điện tử, truyền thông;
- Kỹ sư tư vấn, phát triển kinh doanh thiết bị, hệ thống điện tử, truyền thông;
- Cán bộ nghiên cứu, giảng dạy lĩnh vực điện tử, truyền thông tại các Trung tâm nghiên cứu,Việt khoa học kỹ thuật Bưu điện và các cơ sở đào tạo.
</t>
  </si>
  <si>
    <t>Ngành: Công nghệ Kỹ thuật máy tính</t>
  </si>
  <si>
    <t xml:space="preserve">- Kỹ sư tư vấn, thiết kế, lắp đặt, sửa chữa, khai thác và vận hành các hệ thống truyền thông, các dây chuyền sản xuất tại các nhà máy sản xuất, khu công nghiệp và các doanh nghiệp liên quan đến lĩnh vực hệ nhúng;
- Chuyên viên kỹ thuật hoặc phát triển phần mềm nhúng cho các công ty điện tử chuyên sản xuất và cung cấp các thiết bị nhúng Panasonic, Canon, sumsung, nokia,…; 
- Cán bộ nghiên cứu tại các trung tâm nghiên cứu và phát triển các sản phẩm nhúng tại các Trung tâm và các Viện nghiên cứu thuộc các trường Đại học hoặc các Viện Hàn Lâm khoa học trong và ngoài nước;
- Cán bộ giảng dạy thuộc lĩnh vực hệ nhúng tại các Viện, Trung tâm nghiên cứu và các cơ sở đào tạo.
</t>
  </si>
  <si>
    <t xml:space="preserve">Ngành: Kỹ thuật Y sinh </t>
  </si>
  <si>
    <t xml:space="preserve">- Kỹ sư lâm sàng tại các phòng vật tư, phòng xét nghiệm, phòng sinh hoá tại các bệnh viện, cơ sở y tế...
- Kỹ sư quản lý, vận hành, khai thác và sửa chữa các thiết bị điện tử y tế làm việc tại các bệnh viện, trung tâm y tế. 
- Kỹ sư thiết kế, chế tạo, bảo trì các thiết bị điện tử Y tế làm việc tại các Công ty, Tập đoàn về sản xuất thiết bị y tế.
- Cán bộ quản lý kinh tế, xây dựng chiến lược sản xuất kinh doanh, các dịch vụ, sản phẩm thiết bị điện tử y tế.
- Cán bộ nghiên cứu và chuyển giao công nghệ trong lĩnh vực điện tử y tế tại các Công ty, tập đoàn về thiết bị y tế.
- Cán bộ nghiên cứu, giảng dạy ngành Kỹ thuật Y sinh tại các Viện, Trung tâm nghiên cứu và các cơ sở đào tạo.
</t>
  </si>
  <si>
    <t>Ngành: Hệ thống thông tin Quản lý</t>
  </si>
  <si>
    <r>
      <rPr>
        <b/>
        <i/>
        <sz val="12"/>
        <rFont val="Times New Roman"/>
        <family val="1"/>
      </rPr>
      <t>+ Chuyên ngành: Tin học kinh tế</t>
    </r>
    <r>
      <rPr>
        <sz val="12"/>
        <rFont val="Times New Roman"/>
        <family val="1"/>
      </rPr>
      <t xml:space="preserve">
- Cán bộ quản lý và chuyên viên làm việc tại phòng kinh tế, kế hoạch công nghệ thông tin của các cơ quan, doanh nghiệp, các tập đoàn kinh tế và các đơn vị hành chính sự nghiệp hoặc các vị trí liên quan đến lĩnh vực công nghệ thông tin, tin học kinh tế.
- Cán bộ nghiên cứu tại các trung tâm, viện nghiên cứu và chuyển giao công nghệ thuộc lĩnh vực quản lý kinh tế, quản trị kinh doanh, công nghệ thông tin;
- Giảng viên giảng dạy chuyên ngành Tin học kinh tế, ngành Hệ thống thông tin quản lý tại các cơ sở đào tạo.
</t>
    </r>
    <r>
      <rPr>
        <b/>
        <i/>
        <sz val="12"/>
        <rFont val="Times New Roman"/>
        <family val="1"/>
      </rPr>
      <t xml:space="preserve">+ Chuyên ngành: Tin học ngân hàng: </t>
    </r>
    <r>
      <rPr>
        <sz val="12"/>
        <rFont val="Times New Roman"/>
        <family val="1"/>
      </rPr>
      <t xml:space="preserve">
- Cán bộ quản lý và chuyên viên làm việc tại các tổ chức tín dụng, ngân hàng, tài chính;
- Cán bộ nghiên cứu tại các trung tâm, viện nghiên cứu và chuyển giao công nghệ thuộc lĩnh vực ngân hàng, tào chính;
- Giảng viên giảng dạy chuyên ngành Tin học ngân hàng ngành Hệ thống thông tin quản lý tại các cơ sở đào tạo.
</t>
    </r>
    <r>
      <rPr>
        <b/>
        <i/>
        <sz val="12"/>
        <rFont val="Times New Roman"/>
        <family val="1"/>
      </rPr>
      <t>+ Chuyên ngành Tin học kế toán</t>
    </r>
    <r>
      <rPr>
        <sz val="12"/>
        <rFont val="Times New Roman"/>
        <family val="1"/>
      </rPr>
      <t xml:space="preserve">
-  Cán bộ quản lý và chuyên viên làm việc tại phòng công nghệ thông tin, kế toán, kiểm toán nội bộ, các quỹ trong các tổ chức, doanh nghiệp và các đơn vị hành chính sự nghiệp hoặc các vị trí liên quan đến lĩnh vực công nghệ thông tin, kế toán, kiểm toán;
- Cán bộ nghiên cứu tại các trung tâm, viện nghiên cứu và chuyển giao công nghệ thuộc lĩnh vực kế toán, kiểm toán; 
- Giảng viên giảng dạy chuyên ngành Tin học kế toán, ngành Hệ thống thông tin quản lý tại các cơ sở đào tạo.</t>
    </r>
  </si>
  <si>
    <t>Ngành: Thương mại điện tử</t>
  </si>
  <si>
    <t xml:space="preserve">- Cán bộ quản lý và chuyên viên làm việc tại bộ phận quản trị kinh doanh của các cơ quan, tổ chức, doanh nghiệp có hoạt động hoặc liên quan đến lĩnh vực thương mại điện tử;
- Nghiên cứu viên tại các trung tâm, viện nghiên cứu và chuyển giao công nghệ thuộc lĩnh vực thương mại điện tử nói riêng, công nghệ thông tin và kinh tế nói chung;
- Giảng viên, giáo viên giảng dạy chuyên ngành, ngành Thương mại điện tử tại các cơ sở đào tạo. 
</t>
  </si>
  <si>
    <t>Ngành: Quản trị văn phòng</t>
  </si>
  <si>
    <t>- Cán bộ quản lý và chuyên viên hành chính tại văn phòng cơ quan Nhà nước, các tổ chức chính trị - xã hội, đơn vị hành chính sự nghiệp và các tổ chức kinh tế;
- Cán bộ nghiên cứu tại các trung tâm, viện nghiên cứu về hành chính và quản trị văn phòng; 
- Cán bộ giảng dạy chuyên ngành, ngành Quản trị văn phòng tại các cơ sở đào tạo.</t>
  </si>
  <si>
    <t>Ngành: Truyền thông đa phương tiện</t>
  </si>
  <si>
    <t xml:space="preserve">- Quản lý, biên tập, xây dựng các chương trình truyền hình, phim điện ảnh, nội dung báo chí, ấn phẩm, bìa sách tại các công ty truyền hình, hãng sản xuất phim, các công ty báo chí, báo điện tử, nhà xuất bản.
- Kỹ sư thiết kế, xây dựng phim hoạt hình, trò chơi điện tử tại các công ty phát triển game, các xưởng phim hoạt hình; thiết kế, tư vấn quảng cáo, xây dựng hệ thống nhận dạng thương hiệu tại các công ty quảng cáo, PR; thiết kế, xây dựng website tại các công ty phát triển phần mềm, phát triển web; thiết kế đồ họa, mô phỏng thế giới thực: ứng dụng trong y học, công nghiệp, du lịch, giáo dục...
- Cán bộ nghiên cứu tại các viện, cán bộ giảng dạy trong các cơ sở đào tạo, giáo dục đại học và chuyên nghiệp về lĩnh vực đồ họa.
</t>
  </si>
  <si>
    <t>Ngành: Thiết kế đồ họa</t>
  </si>
  <si>
    <t xml:space="preserve">- Giám đốc, trưởng phòng, phụ trách về nghệ thuật, sáng tạo và thiết kế.
- Chuyên gia thiết kế, tư vấn thiết kế, sáng tạo, biên tập đồ họa, quảng cáo, truyền thông...
- Cán bộ nghiên cứu tại các viện, cán bộ giảng dạy trong các cơ sở đào tạo, giáo dục đại học và chuyên nghiệp về lĩnh vực đồ họa.
- Tiếp tục học tập các chương trình nâng cao trình độ sau đại học ở trong và ngoài nước.
</t>
  </si>
  <si>
    <t>Ngành: An toàn thông tin</t>
  </si>
  <si>
    <t xml:space="preserve">- Chuyên viên an toàn cơ sở dữ liệu, phòng chống mã độc máy tính;
- Chuyên viên an ninh thông tin, an ninh hệ thống, quản trị mạng cao cấp.có khả năng phân tích, rà soát lỗ hổng, điểm yếu và ngăn chặn sự cố cho mạng máy tính và các hệ thống thông tin của quốc gia như: các cơ quan, tổ chức thuộc lĩnh vực tài chính, ngân hàng, bảo hiểm, viễn thông, năng lượng, thương mại, giao thông vận tải, an ninh quốc phòng;
- Chuyên gia lập trình và phát triển ứng dụng đảm bảo an toàn thông tin;
- Chuyên gia phân tích, thiết kế và cán bộ quản lý dự án phát triển phần mềm;
- Giảng viên về An toàn thông tin ở các trường đại học, cao đẳng;
- Cán bộ nghiên cứu và ứng dụng khoa học công nghệ thuộc lĩnh vực liên quan tới An toàn thông tin tại các viện nghiên cứu, các trung tâm nghiên cứu của các công ty, tổ chức, Bộ, Ban, Ngành trung ương và địa phương.
</t>
  </si>
  <si>
    <t>Ngành: Công nghệ kỹ thuật điều khiển và tự động hóa</t>
  </si>
  <si>
    <t xml:space="preserve">- Kỹ sư phân tích, thiết kế, cải tạo các hệ thống điều khiển tự động ứng dụng trong mọi lĩnh vực đời sống và sản xuất có ứng dụng tự động hóa. Kỹ sư khai thác, vận hành, sử dụng, bảo trì các hệ thống và dây chuyền sản xuất tự động cho doanh nghiệp; Cán bộ quản lý, điều hành dự án trong các công ty cung cấp dịch vụ kỹ thuật ngành điện – tự động hóa; 
- Cán bộ nghiên cứu và ứng dụng khoa học thuộc lĩnh vực liên quan tới ngành tự động hóa tại các viện nghiên cứu, các trung tâm nghiên cứu, tại các Bộ, ban, ngành và các trường Đại học, Cao đẳng;
- Làm việc trong môi trường nghiên cứu, giảng dạy, kinh doanh thiết bị tự động.
</t>
  </si>
  <si>
    <t>Ngành: Công nghệ truyền thông</t>
  </si>
  <si>
    <t xml:space="preserve">- Quản lý, biên tập, xây dựng các chương trình truyền hình, phim điện ảnh, nội dung báo chí tại các tại các đài truyền hình, đài phát thanh, báo mạng, báo in...  
- Chuyên viên phát triển website, chuyên viên quản lý trang thông tin điện tử doanh nghiệp; chuyên viên biên tập, quản lý trang báo điện tử; chuyên viên kinh doanh quảng cáo truyền thông; chuyên viên kinh doanh bản quyền nội dung chương trình, phim, kênh phát thanh truyền hình; chuyên viên tư vấn, tổ chức chương trình, sự kiện, quảng bá truyền thông.
- Cán bộ nghiên cứu tại các viện, cán bộ giảng dạy trong các cơ sở đào tạo, giáo dục đại học và chuyên nghiệp về lĩnh vực truyền thông.
</t>
  </si>
  <si>
    <t>Ngành: Công nghệ kỹ thuật Điện - Điện tử</t>
  </si>
  <si>
    <t>- Đảm nhận tốt vị trí là cán bộ kỹ thuật, cán bộ điều hành và tư vấn, giám sát tại các trung tâm nghiên cứu phát triển, khu công nghiệp, nhà máy về điện, điện tử và điện - điện tử, hệ thống công nghệ cao trong những lĩnh vực như công nghiệp, nông nghiệp, công nghệ thực phẩm và hệ thống thông minh, cũng như ở các công ty thương mại và dịch vụ về lĩnh vực điện, điện tử, điện - điện tử.
- Tham gia hoặc trực tiếp quản lý, khai thác, thiết kế, chế tạo thành phần và xây dựng hệ thống điện, điện tử, điện - điện tử, hệ thống tích hợp cho nhà máy, xí nghiệp, khu công nghiệp và các cơ sở sản xuất, kinh doanh trong xã hội.
- Trở thành cán bộ nghiên cứu, cán bộ giảng dạy trong lĩnh vực điện, điện tử, điện - điện tử tại các viện, trung tâm nghiên cứu và cơ sở đào tạo trong nước và quốc tế.</t>
  </si>
  <si>
    <t>Ngành: Khoa học máy tính</t>
  </si>
  <si>
    <t>- Kỹ sư phân tích, thiết kế, lập trình trong các công ty phần mềm; Chuyên viên trong lĩnh vực công nghệ thông tin trong các cơ quan, doanh nghiệp; Cán bộ quản lý dự án trong các công ty phần mềm, các sở khoa học và công nghệ.
- Cán bộ nghiên cứu và ứng dụng khoa học kỹ thuật thuộc lĩnh vực Khoa học máy tính tại các viện, các trung tâm nghiên cứu tại Việt Nam và Nước ngoài.
- Giảng viên về lĩnh vực Máy tính và Công nghệ thông tin tại các cơ sở đào tạo.
- Tiếp tục nâng cao trình độ tại các cơ sở trong nước hoặc nước ngoài.</t>
  </si>
  <si>
    <t>17 ngành</t>
  </si>
  <si>
    <t>CỘNG HOÀ XÃ HỘI CHỦ NGHĨA VIỆT NAM</t>
  </si>
  <si>
    <t>Độc lập - Tự do - Hạnh phúc</t>
  </si>
  <si>
    <t>Biểu mẫu 10</t>
  </si>
  <si>
    <t>Công khai danh sách tên giáo trình cho từng chương trình đào tạo
Năm học 2015 - 2016</t>
  </si>
  <si>
    <t>STT (1)</t>
  </si>
  <si>
    <t>Chương
 trình 
đào 
tạo</t>
  </si>
  <si>
    <t>STT (2)</t>
  </si>
  <si>
    <t>Tên môn học</t>
  </si>
  <si>
    <t>Tên giáo trình</t>
  </si>
  <si>
    <t>Tác giả</t>
  </si>
  <si>
    <t>Năm XB</t>
  </si>
  <si>
    <t>Nhà 
XB</t>
  </si>
  <si>
    <t>Loại giáo trình</t>
  </si>
  <si>
    <t>Nguồn sách</t>
  </si>
  <si>
    <t>Số lượng hiện có</t>
  </si>
  <si>
    <t>Tổng số môn học</t>
  </si>
  <si>
    <t>Tổng số môn có giáo trình</t>
  </si>
  <si>
    <t>Đơn vị xuất bản</t>
  </si>
  <si>
    <t>Giáo
trình
mua</t>
  </si>
  <si>
    <t>CÔNG NGHỆ THÔNG TIN</t>
  </si>
  <si>
    <t>Những NLCB của CN Mác Lê nin</t>
  </si>
  <si>
    <t>Những nguyên lý cơ bản của chủ nghĩa Mác-Lênin</t>
  </si>
  <si>
    <t>Nhóm tác giả</t>
  </si>
  <si>
    <t>Chính trị Quốc  gia Hà Nội</t>
  </si>
  <si>
    <t>Anh văn 1</t>
  </si>
  <si>
    <t>English Unlimited A2 Elementary Coursebook with E-Portfolio</t>
  </si>
  <si>
    <t>Tilbury, A. Clementson, T.Hendra. LA and Rea. D</t>
  </si>
  <si>
    <t>Cambridge University Press</t>
  </si>
  <si>
    <t>Mỗi sinh viên có 01 bộ tài liệu học tập</t>
  </si>
  <si>
    <t>Toán cao cấp 1</t>
  </si>
  <si>
    <t>Toán học cao cấp, tập I</t>
  </si>
  <si>
    <t>Nguyễn Đình Trí</t>
  </si>
  <si>
    <t>Giáo dục</t>
  </si>
  <si>
    <t>Toán học cao cấp, tập II</t>
  </si>
  <si>
    <t>Vật lý 1</t>
  </si>
  <si>
    <t>Vật lý đại cương tập 1</t>
  </si>
  <si>
    <t>Lương Duyên Bình</t>
  </si>
  <si>
    <t>Tin học đại cương</t>
  </si>
  <si>
    <t>Giáo trình Turbo Pascal 7.0 cơ sở và nâng cao</t>
  </si>
  <si>
    <t>Bùi Thế Tâm</t>
  </si>
  <si>
    <t>Giao thông vận tải</t>
  </si>
  <si>
    <t>Thư viên</t>
  </si>
  <si>
    <t>Anh văn 2</t>
  </si>
  <si>
    <t>Toán cao cấp 2</t>
  </si>
  <si>
    <t>Toán học cao cấp. Tập III</t>
  </si>
  <si>
    <t>Nguyễn Đình Trí,</t>
  </si>
  <si>
    <t>Giải tích , tập 1</t>
  </si>
  <si>
    <t>Nguyễn Xuân Liêm</t>
  </si>
  <si>
    <t>Giải tích , tập 2</t>
  </si>
  <si>
    <t>Vật lý 2</t>
  </si>
  <si>
    <t>Vật lý đại cương tập 2</t>
  </si>
  <si>
    <t>Hoá đại cương</t>
  </si>
  <si>
    <t>Cơ sở lý thuyết các quá trình hoá học</t>
  </si>
  <si>
    <t>Vũ Đăng Độ</t>
  </si>
  <si>
    <t xml:space="preserve">Giáo dục </t>
  </si>
  <si>
    <t>Cơ sở lý thuyết hoá học- Phần II.Dùng cho các trường Đại học Kỹ thuật</t>
  </si>
  <si>
    <t xml:space="preserve">Nguyễn Hạnh </t>
  </si>
  <si>
    <t>Hóa học vô cơ – Tập 1</t>
  </si>
  <si>
    <t>Hoàng Nhâm</t>
  </si>
  <si>
    <t>Hóa học đại cương</t>
  </si>
  <si>
    <t>Nguyễn Đình Chi</t>
  </si>
  <si>
    <t>Lê Mậu Quyền</t>
  </si>
  <si>
    <t>Tư tưởng Hồ Chí Minh</t>
  </si>
  <si>
    <t>Giáo trình tư tưởng Hồ Chí Minh</t>
  </si>
  <si>
    <t>Mạch Quang Thắng</t>
  </si>
  <si>
    <t>Cơ sở dữ liệu</t>
  </si>
  <si>
    <t>Nhập môn cơ sở dữ liệu quan hệ</t>
  </si>
  <si>
    <t>Lê Tiến Vương</t>
  </si>
  <si>
    <t>Thống kê</t>
  </si>
  <si>
    <t>Cơ sở dữ liệu kiến thức và thực hành</t>
  </si>
  <si>
    <t>Cơ sở dữ liệu lý thuyết và thực hành</t>
  </si>
  <si>
    <t>Nguyễn Bá Tường</t>
  </si>
  <si>
    <t>Khoa học và kỹ thuật</t>
  </si>
  <si>
    <t>Lập trình có cấu trúc</t>
  </si>
  <si>
    <t>Kỹ thuật lập trình C cơ sở và nâng cao</t>
  </si>
  <si>
    <t>Phạm Văn Ất</t>
  </si>
  <si>
    <t>Giáo trình lý thuyết và bài tập ngôn ngữ C. Tập 1</t>
  </si>
  <si>
    <t>Nguyễn Đình Tê, Hoàng Đức Hải</t>
  </si>
  <si>
    <t>Phương Đông</t>
  </si>
  <si>
    <t>Giáo trình lý thuyết và bài tập ngôn ngữ C. Tập 2</t>
  </si>
  <si>
    <t>Lao động Xã hội</t>
  </si>
  <si>
    <t>Pháp luật đại cương</t>
  </si>
  <si>
    <t>Giáo trình pháp luật đại cương</t>
  </si>
  <si>
    <t>Nguyễn Hợp Toàn</t>
  </si>
  <si>
    <t>ĐH Kinh tế Quốc dân</t>
  </si>
  <si>
    <t>Cấu trúc dữ liệu và thuật toán</t>
  </si>
  <si>
    <t>Đinh Mạnh Tường</t>
  </si>
  <si>
    <t> 2001</t>
  </si>
  <si>
    <t>Khoa học và Kỹ thuật</t>
  </si>
  <si>
    <t>Anh văn 3</t>
  </si>
  <si>
    <t>English Unlimited B1
 Pre-intermediate Coursebook with E-portfolio</t>
  </si>
  <si>
    <t>Tilbury, A. Clementson, T.</t>
  </si>
  <si>
    <t xml:space="preserve">Cambridge </t>
  </si>
  <si>
    <t>Kỹ thuật truyền tin</t>
  </si>
  <si>
    <t>Kỹ thuật truyền số liệu</t>
  </si>
  <si>
    <t>Nguyễn Hồng Sơn</t>
  </si>
  <si>
    <t>2009 </t>
  </si>
  <si>
    <t>Lao động - Xã hội</t>
  </si>
  <si>
    <t>Xác suất thống kê</t>
  </si>
  <si>
    <t>Giáo trình xác suất thống kê</t>
  </si>
  <si>
    <t>Tống Đình Quỳ</t>
  </si>
  <si>
    <t>Đào Hữu Hồ</t>
  </si>
  <si>
    <t>ĐHQG HN</t>
  </si>
  <si>
    <t>Đường lối cách mạng của Đảng CSVN</t>
  </si>
  <si>
    <t>Chính trị Quốc gia</t>
  </si>
  <si>
    <t>Tiếng việt thực hành</t>
  </si>
  <si>
    <t>Ngữ pháp tiếng Việt (tập 2)</t>
  </si>
  <si>
    <t>Diệp Quang Ban</t>
  </si>
  <si>
    <t>Hệ thống liên kết văn bản</t>
  </si>
  <si>
    <t>Trần Ngọc Thêm</t>
  </si>
  <si>
    <t>Bùi Minh Toán, Lê A</t>
  </si>
  <si>
    <t>NXB Tp Hồ Chí Minh</t>
  </si>
  <si>
    <t>Anh văn 4</t>
  </si>
  <si>
    <t>Toán rời rạc</t>
  </si>
  <si>
    <t>Toán rời rạc ứng dụng trong Tin học</t>
  </si>
  <si>
    <t>Kenneth H Rosen</t>
  </si>
  <si>
    <t>Khoa học kỹ thuật</t>
  </si>
  <si>
    <t>Đỗ Đức Giáo</t>
  </si>
  <si>
    <t>Đại học Quốc gia Hà Nội</t>
  </si>
  <si>
    <t>Đỗ Xuân Thụ</t>
  </si>
  <si>
    <t>Nguyên lý các hệ điều hành</t>
  </si>
  <si>
    <t>Giáo trình nguyên lý các hệ điều hành</t>
  </si>
  <si>
    <t>Hà Quang Thuỵ</t>
  </si>
  <si>
    <t> 2003</t>
  </si>
  <si>
    <t>Mạng máy tính</t>
  </si>
  <si>
    <t>Mạng máy tính và các hệ thống mở</t>
  </si>
  <si>
    <t>Nguyễn Thúc Hải</t>
  </si>
  <si>
    <t>Hệ quản trị cơ sở dữ liệu</t>
  </si>
  <si>
    <t>Lập trình ứng dụng chuyên nghiệp SQL Server 2000 - Toàn tập</t>
  </si>
  <si>
    <t>Phạm Hữu Khang
Hoàng Đức Hải</t>
  </si>
  <si>
    <t>Lao động xã hội</t>
  </si>
  <si>
    <t>SQL Server 2005 - Lập trình T - SQL</t>
  </si>
  <si>
    <t>Phạm Hữu Khang, Đoàn Thiện Ngân</t>
  </si>
  <si>
    <t>Lý thuyết thông tin</t>
  </si>
  <si>
    <t>Cơ sở lý thuyết truyền tin. Tập 1</t>
  </si>
  <si>
    <t>Đặng Văn Chuyết, Nguyễn Tuấn Anh</t>
  </si>
  <si>
    <t>Cơ sở lý thuyết truyền tin. Tập 2</t>
  </si>
  <si>
    <t>Vi xử lý- Hợp ngữ</t>
  </si>
  <si>
    <t>Kỹ thuật vi xử lý và lập trình Assembly cho hệ vi xử lý</t>
  </si>
  <si>
    <t>Đỗ Xuân Tiến</t>
  </si>
  <si>
    <t>Lập trình hướng đối tượng</t>
  </si>
  <si>
    <t>Ngôn ngữ C và lập trình hướng đối tượng</t>
  </si>
  <si>
    <t>Giao thông Vận tải</t>
  </si>
  <si>
    <t>Ngôn ngữ lập trình hướng đối tượng với C++</t>
  </si>
  <si>
    <t>Hoàng Trung Sơn</t>
  </si>
  <si>
    <t>Công nghệ phần mềm</t>
  </si>
  <si>
    <t>Kỹ nghệ phần mềm. Cách tiếp cận của người thực hành. Tập 1</t>
  </si>
  <si>
    <t>Roger S.Pressman, Ngô Trung Việt dịch</t>
  </si>
  <si>
    <t>Kỹ nghệ phần mềm. Cách tiếp cận của người thực hành. Tập 2</t>
  </si>
  <si>
    <t>Kỹ nghệ phần mềm. Cách tiếp cận của người thực hành. Tập 3</t>
  </si>
  <si>
    <t>Kiến trúc máy tính</t>
  </si>
  <si>
    <t>Đồ họa máy tính</t>
  </si>
  <si>
    <t>Đồ họa máy tính trong không gian hai chiều</t>
  </si>
  <si>
    <t>Trần Giang Sơn</t>
  </si>
  <si>
    <t>Đồ họa máy tính trong không gian ba chiều</t>
  </si>
  <si>
    <t>Phân tích thiết kế hệ thống thông tin</t>
  </si>
  <si>
    <t>Phân tích và thiết kế hệ thống hệ thống thông tin</t>
  </si>
  <si>
    <t>Nguyễn Văn Ba</t>
  </si>
  <si>
    <t>Kỹ năng mềm</t>
  </si>
  <si>
    <t>Tập bài giảng môn Kỹ năng mềm</t>
  </si>
  <si>
    <t>ĐH CNTT &amp; TT</t>
  </si>
  <si>
    <t>Thiết kế phát triển website</t>
  </si>
  <si>
    <t>Sử dụng PHP &amp; My SQL thiết kế web động</t>
  </si>
  <si>
    <t>Nguyễn Trường Sinh, Lê Minh Hoàng, Hoàng Đức Hải</t>
  </si>
  <si>
    <t>Lập trình web bằng PHP 5.3 và cơ sở dữ liệu MySQL 5.1. Tập 2</t>
  </si>
  <si>
    <t>Phạm Hữu Khang</t>
  </si>
  <si>
    <t>Phương pháp nghiên cứu khoa học</t>
  </si>
  <si>
    <t>Phương pháp luận nghiên cứu khoa học</t>
  </si>
  <si>
    <t>Vũ Cao Đàm</t>
  </si>
  <si>
    <t>KHKT</t>
  </si>
  <si>
    <t>Phân tích thiết kế hướng đối tượng</t>
  </si>
  <si>
    <t>Giáo trình nhập môn UML</t>
  </si>
  <si>
    <t>Huỳnh Văn Đức, Hoàng Đức Hải, Đoàn Thiện Ngân</t>
  </si>
  <si>
    <t>Ngôn ngữ hình thức và Otomat</t>
  </si>
  <si>
    <t>Giáo trình ngôn ngữ hình thức và ôtômát</t>
  </si>
  <si>
    <t>Đoàn Văn Ban, Nguyễn Hiền Trinh</t>
  </si>
  <si>
    <t>Nhà xuất bản ĐHTN</t>
  </si>
  <si>
    <t>Lý thuyết ngôn ngữ hình thức và otomat</t>
  </si>
  <si>
    <t>Đặng Huy Ruận</t>
  </si>
  <si>
    <t>Ngôn ngữ hình thức</t>
  </si>
  <si>
    <t> 2002</t>
  </si>
  <si>
    <t>An toàn và bảo mật thông tin</t>
  </si>
  <si>
    <t>Bảo mật thông tin mô hình và ứng dụng</t>
  </si>
  <si>
    <t>Nguyễn Xuân Dũng</t>
  </si>
  <si>
    <t>Thực tập cơ sở</t>
  </si>
  <si>
    <t>Công nghệ Dot Net</t>
  </si>
  <si>
    <t>Kỹ thuật lập trình ứng dụng C#.net toàn tập. Tập 1</t>
  </si>
  <si>
    <t>Phương Lan, Phạm Hữu Khang, Hoàng Đức Hải</t>
  </si>
  <si>
    <t>Kỹ thuật lập trình ứng dụng C#.net toàn tập. Tập 2</t>
  </si>
  <si>
    <t>Kỹ thuật lập trình ứng dụng C#.net toàn tập. Tập 3</t>
  </si>
  <si>
    <t>Phát triển ứng dụng trên môi trường mạng</t>
  </si>
  <si>
    <t>Tập bài giảng môn học Phát triển ứng dụng trên môi trường mạng</t>
  </si>
  <si>
    <t>Nguyễn Anh Chuyên - ĐH CNTT&amp;TT</t>
  </si>
  <si>
    <t>Multimedia</t>
  </si>
  <si>
    <t>Multimedia và ứng dụng. Song ngữ Anh - Việt</t>
  </si>
  <si>
    <t>Nguyễn Thế Hùng</t>
  </si>
  <si>
    <t>Nhập môn xử lý ảnh số</t>
  </si>
  <si>
    <t>Lương Mạnh Bá</t>
  </si>
  <si>
    <t>Trí tuệ nhân tạo</t>
  </si>
  <si>
    <t>TTHL</t>
  </si>
  <si>
    <t>Phần mềm hỗ trợ tính toán Matlab</t>
  </si>
  <si>
    <t>Lập trình Matlab và ứng dụng</t>
  </si>
  <si>
    <t>Nguyễn Hồng Hải, Nguyễn Việt Anh</t>
  </si>
  <si>
    <t>Giáo trình Matlab</t>
  </si>
  <si>
    <t>Phan Thanh Tao</t>
  </si>
  <si>
    <t>Đà Nẵng</t>
  </si>
  <si>
    <t>Quản lý dự án CNTT</t>
  </si>
  <si>
    <t>Roger S. Pressman, Ngô Trung Việt dịch</t>
  </si>
  <si>
    <t>Xử lý ảnh</t>
  </si>
  <si>
    <t>Giáo trình xử lý ảnh</t>
  </si>
  <si>
    <t>Đỗ Năng Toàn, Phạm Việt Bình</t>
  </si>
  <si>
    <t>KH&amp;KT</t>
  </si>
  <si>
    <t>Lương Mạnh Bá, Nguyễn Thanh Thủy</t>
  </si>
  <si>
    <t>Phát triển phần mềm mã nguồn mở</t>
  </si>
  <si>
    <t>Xây dựng ứng dụng web bằng PHP&amp; My SQL</t>
  </si>
  <si>
    <t>Phạm Hữu Khang, Hoàng Đức Hải</t>
  </si>
  <si>
    <t>Cơ sở dữ liệu phân tán</t>
  </si>
  <si>
    <t>Nhập môn cơ sở dữ liệu phân tán</t>
  </si>
  <si>
    <t>An ninh mạng</t>
  </si>
  <si>
    <t>Tập bài giảng môn An ninh mạng</t>
  </si>
  <si>
    <t>Nguyễn Đức Bình, Lê Tuấn Anh - ĐH CNTT&amp;TT</t>
  </si>
  <si>
    <t>Thực tập chuyên ngành</t>
  </si>
  <si>
    <t>Khai phá dữ liệu Web</t>
  </si>
  <si>
    <t>Khai phá dữ liệu</t>
  </si>
  <si>
    <t>Lê Văn Phùng, Quách Xuân Trưởng</t>
  </si>
  <si>
    <t>Thông tin và Truyền thông</t>
  </si>
  <si>
    <t>Công nghệ và Thiết bị mạng</t>
  </si>
  <si>
    <t>Tập bài giảng môn học Công nghệ và Thiết bị mạng</t>
  </si>
  <si>
    <t>Vũ Huy Lượng - ĐH CNTT&amp;TT</t>
  </si>
  <si>
    <t>Tự chọn 1</t>
  </si>
  <si>
    <t>Tự chọn 2</t>
  </si>
  <si>
    <t>Thực tập TN</t>
  </si>
  <si>
    <t>Đồ án (thi) tốt nghiệp</t>
  </si>
  <si>
    <t>TRUYỀN THÔNG &amp; MẠNG MÁY TÍNH</t>
  </si>
  <si>
    <t>Chính trị
QGHN</t>
  </si>
  <si>
    <t>NXB Tp HCM</t>
  </si>
  <si>
    <t>Đại học QGHN</t>
  </si>
  <si>
    <t>Phát triển ứng dụng trong điện toán di động</t>
  </si>
  <si>
    <t>Tập bài giảng môn học Phát triển ứng dụng trong điện toán di động</t>
  </si>
  <si>
    <t>Hệ điều hành mạng</t>
  </si>
  <si>
    <t>Bài giảng: Hệ điều hành mạng</t>
  </si>
  <si>
    <t>Lê Khánh Dương - ĐH CNTT&amp;TT</t>
  </si>
  <si>
    <t>Công nghệ và thiết bị mạng</t>
  </si>
  <si>
    <t>Thiết kế web</t>
  </si>
  <si>
    <t>ĐH CNTT&amp;TT</t>
  </si>
  <si>
    <t>Lập trình truyền thông</t>
  </si>
  <si>
    <t>Phương Lan</t>
  </si>
  <si>
    <t>Sử dụng DHTML &amp; CSS thiết kế web động</t>
  </si>
  <si>
    <t>Lê Minh Hoàng</t>
  </si>
  <si>
    <t>Tự học javascript trên mạng</t>
  </si>
  <si>
    <t>Nguyễn Ngọc Tuấn, Hồng Phúc</t>
  </si>
  <si>
    <t>Mạng thế hệ mới</t>
  </si>
  <si>
    <t>Tập bài giảng môn học Mạng thế hệ tiếp theo</t>
  </si>
  <si>
    <t>Công nghệ mới trong TT&amp; mạng máy tính</t>
  </si>
  <si>
    <t>Tập bài giảng môn học Công nghệ mới trong Truyền thông và Mạng máy tính</t>
  </si>
  <si>
    <t>Nguyễn Thị Mai Phương - ĐH CNTT&amp;TT</t>
  </si>
  <si>
    <t>Quản trị mạng</t>
  </si>
  <si>
    <t>Giáo trình quản trị mạng và các thiết bị mạng</t>
  </si>
  <si>
    <t>Ban điều hành đề án 112</t>
  </si>
  <si>
    <t>Tập bài giảng môn học Quản trị mạng</t>
  </si>
  <si>
    <t>Thiết kế mạng Intranet</t>
  </si>
  <si>
    <t>Tập bài giảng Thiết kế mạng Intranet</t>
  </si>
  <si>
    <t>Hệ thống tin học phân tán</t>
  </si>
  <si>
    <t>Tập bài giảng Hệ thống tin học phân tán</t>
  </si>
  <si>
    <t>Mạng truyền thông và di động</t>
  </si>
  <si>
    <t>Bài giảng lưu hành nội bộ</t>
  </si>
  <si>
    <t>Đánh giá hiệu năng mạng</t>
  </si>
  <si>
    <t>Tập bài giảng môn học Đánh giá hiệu năng mạng</t>
  </si>
  <si>
    <t xml:space="preserve"> Tự chọn 2</t>
  </si>
  <si>
    <t>KỸ THUẬT PHẦN MỀM</t>
  </si>
  <si>
    <t>Giáo Dục</t>
  </si>
  <si>
    <t xml:space="preserve"> Phạm Văn Ất</t>
  </si>
  <si>
    <t>Thống kê</t>
  </si>
  <si>
    <t>LĐ-XH</t>
  </si>
  <si>
    <t>Lập trình Java nâng cao</t>
  </si>
  <si>
    <t>Đoàn Văn Ban</t>
  </si>
  <si>
    <t>Phương pháp luận lập trình</t>
  </si>
  <si>
    <t>Thiết kế giao diện phần mềm</t>
  </si>
  <si>
    <t>Đặc tả hình thức</t>
  </si>
  <si>
    <t xml:space="preserve">Bài giảng môn học đặc tả hình thức </t>
  </si>
  <si>
    <t xml:space="preserve">Bài giảng: Giáo trình môn An toàn và bảo mật thông tin </t>
  </si>
  <si>
    <t>Phân tích và quản lý yêu cầu</t>
  </si>
  <si>
    <t>XML và ứng dụng</t>
  </si>
  <si>
    <t>Giáo trình nhập môn ngôn ngữ XML</t>
  </si>
  <si>
    <t>Ban Điều hành đề án 112</t>
  </si>
  <si>
    <t> 2005</t>
  </si>
  <si>
    <t>Tư pháp</t>
  </si>
  <si>
    <t>Kiểm chứng phần mềm</t>
  </si>
  <si>
    <t>Kiến trúc phần mềm</t>
  </si>
  <si>
    <t>Chương trình dịch</t>
  </si>
  <si>
    <t>Phát triển phần mềm trên thiết bị DĐ</t>
  </si>
  <si>
    <t>Các hệ thống nhúng</t>
  </si>
  <si>
    <t>Bài giảng môn hệ thống nhúng</t>
  </si>
  <si>
    <t>HỆ THỐNG THÔNG TIN</t>
  </si>
  <si>
    <t>Chính trị QG Hà Nội</t>
  </si>
  <si>
    <t>Chính trị QGHN</t>
  </si>
  <si>
    <t>Giao diện người máy</t>
  </si>
  <si>
    <t>Lập trình ứng dụng</t>
  </si>
  <si>
    <t>Kỹ thuật lập trình ứng dụng chuyên nghiệp Visual Basic.net - Tập 1</t>
  </si>
  <si>
    <t>Phạm Hữu Khang, Phương Lan, Hoàng Đức Hải</t>
  </si>
  <si>
    <t>CSDL phân tán</t>
  </si>
  <si>
    <t>Hệ hỗ trợ quyết định</t>
  </si>
  <si>
    <t>Bài giảng môn Hệ hỗ trợ quyết định</t>
  </si>
  <si>
    <t>Nhà xuất bản Đại học Thái Nguyên</t>
  </si>
  <si>
    <t>Máy học</t>
  </si>
  <si>
    <t>Trí tuệ nhân tạo máy học</t>
  </si>
  <si>
    <t>Nguyễn Đình Thúc</t>
  </si>
  <si>
    <t>Lập trình mô phỏng thế giới thực</t>
  </si>
  <si>
    <t>Kỹ thuật lập trình mô phỏng thế giới thực dựa trên morfit</t>
  </si>
  <si>
    <t>Nguyễn Văn Huân, Vũ Đức Thái</t>
  </si>
  <si>
    <t>Phát triển các ứng dụng web</t>
  </si>
  <si>
    <t>Cơ sở dữ liệu đa phương tiện</t>
  </si>
  <si>
    <t>Bài giảng môn Hệ cơ sở dữ liệu đa phương tiện</t>
  </si>
  <si>
    <t>Bài giảng môn Thương mại điện tử</t>
  </si>
  <si>
    <t>KHOA HỌC MÁY TÍNH</t>
  </si>
  <si>
    <t>Tối ưu hóa</t>
  </si>
  <si>
    <t>Quy hoạch toán học, các phương pháp tối ưu hoá, các mô hình thực tế, chương trình mẫu Pascal</t>
  </si>
  <si>
    <t>Bùi Minh Trí</t>
  </si>
  <si>
    <t>Các phương pháp tối ưu hoá</t>
  </si>
  <si>
    <t>Bùi Thế Tâm, Trần Vũ Thiệu</t>
  </si>
  <si>
    <t>GTVT</t>
  </si>
  <si>
    <t>Lý thuyết thuật toán</t>
  </si>
  <si>
    <t>Thuật toán trong tin học</t>
  </si>
  <si>
    <t xml:space="preserve"> Vũ Đức Thi</t>
  </si>
  <si>
    <t>Giải thuật di truyền và ứng dụng</t>
  </si>
  <si>
    <t>Bài giảng: Giải thuật di truyền</t>
  </si>
  <si>
    <t>Lôgic mờ &amp; ứng dụng</t>
  </si>
  <si>
    <t>Lý thuyết mờ và ứng dụng</t>
  </si>
  <si>
    <t>Nguyễn Như Phong</t>
  </si>
  <si>
    <t>Phương pháp số</t>
  </si>
  <si>
    <t>Giáo trình phương pháp số</t>
  </si>
  <si>
    <t>Đặng Quang Á</t>
  </si>
  <si>
    <t>Xử lý song song</t>
  </si>
  <si>
    <t>Lý thuyết trò chơi</t>
  </si>
  <si>
    <t>Lý thuyết lập trình</t>
  </si>
  <si>
    <t>Kỹ năng lập trình</t>
  </si>
  <si>
    <t>Lê Hoài Bắc, Nguyễn Thanh Nhị</t>
  </si>
  <si>
    <t>Khoa học Kỹ thuật</t>
  </si>
  <si>
    <t>Mạng nơ ron &amp; Ứng dụng</t>
  </si>
  <si>
    <t>Phân tích số liệu thống kê</t>
  </si>
  <si>
    <t>Phân tích dữ liệu nghiên cứu với SPSS</t>
  </si>
  <si>
    <t>Hoàng Trọng, Chu Nguyễn Mộng Ngọc</t>
  </si>
  <si>
    <t>Hồng Đức</t>
  </si>
  <si>
    <t>Mô hình hóa hình học</t>
  </si>
  <si>
    <t>Hệ thống thời gian thực</t>
  </si>
  <si>
    <t>Lý thuyết độ phức tạp tính toán</t>
  </si>
  <si>
    <t>CÔNG NGHỆ TRUYỀN THÔNG</t>
  </si>
  <si>
    <t>Bài tập Vật lý đại cương tập 1</t>
  </si>
  <si>
    <t>Bài tập vật lý đại cương 2</t>
  </si>
  <si>
    <t>Cấu kiện điện tử</t>
  </si>
  <si>
    <t>Linh kiện bán dẫn và vi mạch</t>
  </si>
  <si>
    <t>Hồ Văn Sung</t>
  </si>
  <si>
    <t>Xử lý tín hiệu số 1</t>
  </si>
  <si>
    <t>Xử lý tín hiệu và lọc số. Tập 1</t>
  </si>
  <si>
    <t>Nguyễn Quốc Trung</t>
  </si>
  <si>
    <t>Xử lý tín hiệu và lọc số. Tập 2</t>
  </si>
  <si>
    <t>Hóa đại cương</t>
  </si>
  <si>
    <t>Đại học kinh tế quốc dân</t>
  </si>
  <si>
    <t>Kỹ thuật truyền số liệu 1</t>
  </si>
  <si>
    <t>Phân tích mạch điện</t>
  </si>
  <si>
    <t>Lý thuyết mạch. Tập 1</t>
  </si>
  <si>
    <t>Phương Xuân Nhàn, Hồ Anh Tuý</t>
  </si>
  <si>
    <t>Lý thuyết mạch. Tập 2</t>
  </si>
  <si>
    <t>Bài tập lý thuyết mạch</t>
  </si>
  <si>
    <t>Đỗ Huy Giác</t>
  </si>
  <si>
    <t>Nguyên lý điện tử 1</t>
  </si>
  <si>
    <t>Kỹ thuật mạch điện tử</t>
  </si>
  <si>
    <t>Phạm Minh Hà</t>
  </si>
  <si>
    <t> 2004</t>
  </si>
  <si>
    <t>Bài tập kỹ thuật điện tử</t>
  </si>
  <si>
    <t>Kỹ thuật số và ứng dụng</t>
  </si>
  <si>
    <t>Kỹ thuật số</t>
  </si>
  <si>
    <t>Nguyễn Thúy Vân</t>
  </si>
  <si>
    <t>Kỹ thuật vi điện tử</t>
  </si>
  <si>
    <t>Công nghệ chế tạo mạch vi điện tử</t>
  </si>
  <si>
    <t>Nguyễn Đức Chiến, Nguyễn Văn Hiếu</t>
  </si>
  <si>
    <t>Tiếng việt Thực hành</t>
  </si>
  <si>
    <t>Lập trình chuyên dụng</t>
  </si>
  <si>
    <t>Nguyên lý phần cứng và kỹ thuật ghép nối máy vi tính</t>
  </si>
  <si>
    <t>Trần Quang Vinh</t>
  </si>
  <si>
    <t>Nguyên lý điện tử 2</t>
  </si>
  <si>
    <t>Lập trình nhúng</t>
  </si>
  <si>
    <t>Turbo assembler và ứng dụng</t>
  </si>
  <si>
    <t> 1998</t>
  </si>
  <si>
    <t>Lập trình bằng ngôn ngữ Assembly cho máy tính PC - IBM</t>
  </si>
  <si>
    <t>Nguyễn Mạnh Giang</t>
  </si>
  <si>
    <t>Họ vi điều khiển 8051</t>
  </si>
  <si>
    <t>Tống Văn On</t>
  </si>
  <si>
    <t>Kỹ thuật đo lường điện tử</t>
  </si>
  <si>
    <t>Kỹ thuật đo lường các đại lượng vật lý. Tập 1</t>
  </si>
  <si>
    <t>Phạm Thượng Hàn</t>
  </si>
  <si>
    <t>Kỹ thuật đo lường các đại lượng vật lý. Tập 2</t>
  </si>
  <si>
    <t>Cơ sở kỹ thuật đo lường điện tử</t>
  </si>
  <si>
    <t>Vũ Quý Điềm</t>
  </si>
  <si>
    <t>Cấu trúc máy tính</t>
  </si>
  <si>
    <t>Giáo trình cấu trúc máy tính</t>
  </si>
  <si>
    <t>Vũ Thành Vinh, Trần Tuấn Việt</t>
  </si>
  <si>
    <t>Trường điện từ và truyền sóng</t>
  </si>
  <si>
    <t>Phan Anh</t>
  </si>
  <si>
    <t>ĐH QGHN</t>
  </si>
  <si>
    <t>Thực hành xưởng</t>
  </si>
  <si>
    <t>Giáo trình thực hành xưởng</t>
  </si>
  <si>
    <t>Vũ Thành Vinh (Chủ biên)</t>
  </si>
  <si>
    <t>Linh kiện điện tử</t>
  </si>
  <si>
    <t>Nguyễn Tấn Phước</t>
  </si>
  <si>
    <t>Tổng hợp TP. HCM</t>
  </si>
  <si>
    <t>Kỹ thuật truyền số liệu 2</t>
  </si>
  <si>
    <t>Kỹ thuật vi xử lý và ứng dụng</t>
  </si>
  <si>
    <t>Tống Văn On, Hoàng Đức Hải</t>
  </si>
  <si>
    <t>Kỹ thuật lập trình ghép nối</t>
  </si>
  <si>
    <t>Kỹ thuật ghép nối máy vi tính. Tập 1</t>
  </si>
  <si>
    <t>Kỹ thuật điều khiển tự động</t>
  </si>
  <si>
    <t>Lý thuyết điều khiển Tự động</t>
  </si>
  <si>
    <t>Phạm Công Ngô</t>
  </si>
  <si>
    <t>Khoa học KT</t>
  </si>
  <si>
    <t>Thiết kế mạch logic &amp; analog</t>
  </si>
  <si>
    <t>Kỹ thuật xung căn bản và nâng cao</t>
  </si>
  <si>
    <t>TP. Hồ Chí Minh</t>
  </si>
  <si>
    <t>Thông tin số</t>
  </si>
  <si>
    <t>Nguyễn Viết Kính</t>
  </si>
  <si>
    <t>Thực hành điện tử tương tự và số 1</t>
  </si>
  <si>
    <t>Giáo trình thực tập điện tử và kỹ thuật số 1 (Phần điện tử)</t>
  </si>
  <si>
    <t>Vũ Thành Vinh (cb)</t>
  </si>
  <si>
    <t>Giáo trình thực tập điện tử và kỹ thuật số 1 (Phần kỹ thuật số)</t>
  </si>
  <si>
    <t>Kỹ thuật truyền hình</t>
  </si>
  <si>
    <t>Giáo trình kỹ thuật truyền hình</t>
  </si>
  <si>
    <t>Đỗ Hoàng Tiến</t>
  </si>
  <si>
    <t>Xử lý tín hiệu số 2</t>
  </si>
  <si>
    <t>Lập trình nhúng nâng cao</t>
  </si>
  <si>
    <t>Chính trị quốc gia</t>
  </si>
  <si>
    <t>Kỹ thuật truyền dẫn</t>
  </si>
  <si>
    <t>Thực hành điện tử tương tự và số 2</t>
  </si>
  <si>
    <t>Giáo trình thực tập điện tử và kỹ thuật số 2 (Phần điện tử)</t>
  </si>
  <si>
    <t>Giáo trình thực tập điện tử và kỹ thuật số 2 (Phần kỹ thuật số)</t>
  </si>
  <si>
    <t>Kỹ thuật anten</t>
  </si>
  <si>
    <t>Lý thuyết và kỹ thuật anten</t>
  </si>
  <si>
    <t>Kỹ thuật chuyển mạch và tổng đài</t>
  </si>
  <si>
    <t>Giáo trình Kỹ thuật chuyển mạch và tổng đài số</t>
  </si>
  <si>
    <t> TS. Nguyễn Thanh Hà</t>
  </si>
  <si>
    <t xml:space="preserve">NXB Khoa học kỹ thuật </t>
  </si>
  <si>
    <t>Kỹ thuật vi ba số</t>
  </si>
  <si>
    <t>Viba số. Tập 1</t>
  </si>
  <si>
    <t>Bùi Thiện Minh</t>
  </si>
  <si>
    <t>Bưu điện</t>
  </si>
  <si>
    <t>Thiết kế hệ thống truyền thông</t>
  </si>
  <si>
    <t>Java. Tập 1</t>
  </si>
  <si>
    <t>Java. Tập 2</t>
  </si>
  <si>
    <t>Nguyên lý phần cứng và Kỹ thuật ghép nối máy tính</t>
  </si>
  <si>
    <t>GD Việt Nam</t>
  </si>
  <si>
    <t>Công nghệ CTI</t>
  </si>
  <si>
    <t>Thiết bị đầu cuối</t>
  </si>
  <si>
    <t>Thiết bị đầu cuối thông tin</t>
  </si>
  <si>
    <t>Vũ Đức Thọ</t>
  </si>
  <si>
    <t>Thực hành đo lường &amp; điều khiển bằng máy tính</t>
  </si>
  <si>
    <t>Các bộ cảm biến trong đo lường và điều khiển</t>
  </si>
  <si>
    <t>Lê Văn Doanh</t>
  </si>
  <si>
    <t>  2007</t>
  </si>
  <si>
    <t>Cấu trúc máy vi tính</t>
  </si>
  <si>
    <t>Đại học Quốc Gia</t>
  </si>
  <si>
    <t>Thực hành viễn thông cơ sở</t>
  </si>
  <si>
    <t>Mạng cảm biến và ứng dụng</t>
  </si>
  <si>
    <t>Mạng cảm biến không dây trên nền kiến trúc IP</t>
  </si>
  <si>
    <t>Phạm Việt Bình, Vũ Chiến Thắng</t>
  </si>
  <si>
    <t>Kỹ thuật lập trình điều khiển trên thiết bị di động</t>
  </si>
  <si>
    <t>Thông tin di động</t>
  </si>
  <si>
    <t>Trịnh Anh Vũ</t>
  </si>
  <si>
    <t>ĐHQG Hà Nội</t>
  </si>
  <si>
    <t>Hệ thống P2P và ứng dụng</t>
  </si>
  <si>
    <t>Thực hành vi điều khiển và Vi xử lý</t>
  </si>
  <si>
    <t>Chuyên đề 1</t>
  </si>
  <si>
    <t>Chuyên đề 2</t>
  </si>
  <si>
    <t>Thực hành chuyên đề Công nghệ điện tử và truyền thông</t>
  </si>
  <si>
    <t>Cơ sở kỹ thuật chuyển mạch và tổng đài</t>
  </si>
  <si>
    <t>Thực hành mạng viễn thông</t>
  </si>
  <si>
    <t>Tài liệu hướng dẫn thực hành mạng viễn thông</t>
  </si>
  <si>
    <t>Thực tập tốt nghiệp</t>
  </si>
  <si>
    <t>Đồ án tốt nghiệp</t>
  </si>
  <si>
    <t>CÔNG NGHỆ KỸ THUẬT ĐIỆN TỬ, TRUYỀN THÔNG</t>
  </si>
  <si>
    <t>Viba số. Tập 2</t>
  </si>
  <si>
    <t>Mô phỏng các hệ thống viễn thông</t>
  </si>
  <si>
    <t>Matlab và Simulink</t>
  </si>
  <si>
    <t>Nguyễn Phùng Quang</t>
  </si>
  <si>
    <t>Tổ chức mạng viễn thông</t>
  </si>
  <si>
    <t>Bài giảng: Tổ chức mạng viễn thông</t>
  </si>
  <si>
    <t>Thông tin quang</t>
  </si>
  <si>
    <t>Hệ thống thông tin quang tập 1</t>
  </si>
  <si>
    <t>Vũ Văn San</t>
  </si>
  <si>
    <t>Hệ thống thông tin quang tập 2</t>
  </si>
  <si>
    <t>CÔNG NGHỆ KỸ THUẬT MÁY TÍNH</t>
  </si>
  <si>
    <t>Bài giảng: cấu kiện điện tử</t>
  </si>
  <si>
    <t>Lập trình cấu trúc</t>
  </si>
  <si>
    <t>NXB ĐH Quốc Gia</t>
  </si>
  <si>
    <t>Nguyễn Đức Nghĩa, Nguyễn Tô Thành</t>
  </si>
  <si>
    <t>ĐH Quốc gia Hà Nội</t>
  </si>
  <si>
    <t>Kỹ thuật điện tử tương tự</t>
  </si>
  <si>
    <t>Mạch điện tử - Tập 1</t>
  </si>
  <si>
    <t>NXB Trẻ</t>
  </si>
  <si>
    <t>Mạch điện tử - Tập 2</t>
  </si>
  <si>
    <t>Lý thuyết mạch</t>
  </si>
  <si>
    <t>Lý thuyết mạch tín hiệu . Tập 1</t>
  </si>
  <si>
    <t>Đỗ Huy Giác, Nguyễn Văn Tách</t>
  </si>
  <si>
    <t>Lý thuyết mạch tín hiệu . Tập 2</t>
  </si>
  <si>
    <t>Xử lý tín hiệu số</t>
  </si>
  <si>
    <t>Xử lí tín hiệu số</t>
  </si>
  <si>
    <t>Quách Tuấn Ngọc</t>
  </si>
  <si>
    <t>Kỹ thuật điện tử số</t>
  </si>
  <si>
    <t xml:space="preserve">2006
</t>
  </si>
  <si>
    <t>Thưc hành xưởng</t>
  </si>
  <si>
    <t>Thưc hành điện tử tương tự và số 1</t>
  </si>
  <si>
    <t>Kỹ thuật thiết kế bo mạch</t>
  </si>
  <si>
    <t>Cấu trúc máy vi tính và thiết bị ngoại vi</t>
  </si>
  <si>
    <t>Nguyễn Nam Trung</t>
  </si>
  <si>
    <t>Giáo trình kỹ thuật vi xử lý</t>
  </si>
  <si>
    <t>Nguyễn Trung Đồng,
Bùi Thị Mai Hoa</t>
  </si>
  <si>
    <t>Đo lường điều khiển bằng máy tính</t>
  </si>
  <si>
    <t>Lập trình hợp ngữ</t>
  </si>
  <si>
    <t>Turbo Assembler và ứng dụng</t>
  </si>
  <si>
    <t>Các bài tập lập trình bằng ngôn ngữ Assembler</t>
  </si>
  <si>
    <t>Thiết kế hệ vi xử lý</t>
  </si>
  <si>
    <t xml:space="preserve">2005
</t>
  </si>
  <si>
    <t xml:space="preserve">Lao động xã hội
</t>
  </si>
  <si>
    <t>Giáo trình Kỹ thuật vi xử lý</t>
  </si>
  <si>
    <t>Nguyễn Trung Đồng, Bùi Thị Mai Hoa</t>
  </si>
  <si>
    <t>Các hệ vi xử lý tiên tiến</t>
  </si>
  <si>
    <t>Bảo trì hệ thống máy tính</t>
  </si>
  <si>
    <t>Cẩm nang sửa chữa và nâng cấp máy tính cá nhân. Tập 1</t>
  </si>
  <si>
    <t>Nguyễn Văn Khoa và nhóm tác giả Elicom</t>
  </si>
  <si>
    <t>Cẩm nang sửa chữa và nâng cấp máy tính cá nhân. Tập 2</t>
  </si>
  <si>
    <t>Thiết kế mạch VLSI&amp;ASIC</t>
  </si>
  <si>
    <t>Thiết kế mạch bằng máy tính</t>
  </si>
  <si>
    <t>Nguyễn Linh Giang</t>
  </si>
  <si>
    <t xml:space="preserve">  Khoa học và kỹ thuật</t>
  </si>
  <si>
    <t>Thiết kế mạch số với VHDL</t>
  </si>
  <si>
    <t>Phạm Việt Bình, Nguyễn Chấn Hùng, Vũ Chiến Thắng, Vũ Thành Vinh</t>
  </si>
  <si>
    <t>Hệ thống nhúng</t>
  </si>
  <si>
    <t>Lập trình hệ thống</t>
  </si>
  <si>
    <t>Giaáo dục</t>
  </si>
  <si>
    <t>Thực hành đo lường và điều khiển bằng máy tính</t>
  </si>
  <si>
    <t>Mô phỏng và mô hình hóa</t>
  </si>
  <si>
    <t>Matlab &amp;simulink dành cho kỹ sư điều khiển tự động</t>
  </si>
  <si>
    <t>Thiết kế ứng dụng Vi xử lý trong Đo lường và Điều khiển</t>
  </si>
  <si>
    <t>Vi xử lý trong đo lường và điều khiển</t>
  </si>
  <si>
    <t>Ngô Diên Tập</t>
  </si>
  <si>
    <t>Máy tính công nghiệp và lập trình CN</t>
  </si>
  <si>
    <t>Ứng dụng PLC Siemens và Moeller trong tự động hoá</t>
  </si>
  <si>
    <t xml:space="preserve">Nguyễn Tấn Phước </t>
  </si>
  <si>
    <t>Tự động hoá với Simatic S7-300</t>
  </si>
  <si>
    <t>Nguyễn Doãn Phước, Phan Xuân Minh, Vũ Vân Hà</t>
  </si>
  <si>
    <t>Điện tử công suất</t>
  </si>
  <si>
    <t>Nguyễn Bính</t>
  </si>
  <si>
    <t>Điều khiển tương tự và số</t>
  </si>
  <si>
    <t>Lý thuyết điều khiển nâng cao</t>
  </si>
  <si>
    <t>Nguyễn Doãn Phước</t>
  </si>
  <si>
    <t>Lý thuyết điều khiển thông thường và hiện đại quyển 1</t>
  </si>
  <si>
    <t>Nguyễn Thường Ngô</t>
  </si>
  <si>
    <t xml:space="preserve"> Khoa học kỹ thuật</t>
  </si>
  <si>
    <t>Lý thuyết điều khiển thông thường và hiện đại quyển 2</t>
  </si>
  <si>
    <t>Lý thuyết điều khiển thông thường và hiện đại quyển 3</t>
  </si>
  <si>
    <t>Lý thuyết điều khiển thông thường và hiện đại quyển 4</t>
  </si>
  <si>
    <t>Mạng máy tính công nghiệp</t>
  </si>
  <si>
    <t>Mạng truyền thông công nghiệp</t>
  </si>
  <si>
    <t>Hoàng Minh Sơn</t>
  </si>
  <si>
    <t>CÔNG NGHỆ KỸ THUẬT ĐIỆN, ĐIỆN TỬ</t>
  </si>
  <si>
    <t>Hóa đại cương</t>
  </si>
  <si>
    <t>Bài giảng: Cấu kiện điện tử</t>
  </si>
  <si>
    <t>Vẽ kỹ thuật</t>
  </si>
  <si>
    <t>Sử dụng AutoCAD 2004. Tập 1</t>
  </si>
  <si>
    <t>Nguyễn Hữu Lộc</t>
  </si>
  <si>
    <t>Sử dụng AutoCAD 2004. Tập 2</t>
  </si>
  <si>
    <t>Kỹ thuật điện tử 1</t>
  </si>
  <si>
    <t>NXB Giáo Dục</t>
  </si>
  <si>
    <t>Kĩ thuật số và ứng dụng</t>
  </si>
  <si>
    <t>Đặng Văn Chuyết</t>
  </si>
  <si>
    <t>Lý thuyết trường điện từ</t>
  </si>
  <si>
    <t>Kiều Khắc Lâu</t>
  </si>
  <si>
    <t>Toán cao cấp 3</t>
  </si>
  <si>
    <t>Kỹ thuật điện tử 2</t>
  </si>
  <si>
    <t>Cảm biến và đo lường</t>
  </si>
  <si>
    <t>An toàn điện</t>
  </si>
  <si>
    <t>Giáo trình Kỹ thuật An toàn điện</t>
  </si>
  <si>
    <t>Trần Văn Tớp (chủ biên), Nguyễn Quang Thuấn</t>
  </si>
  <si>
    <t>Kĩ thuật lập trình nhúng</t>
  </si>
  <si>
    <t>Lý thuyết điều khiển tự động</t>
  </si>
  <si>
    <t>Kĩ thuật lập trình ghép nối</t>
  </si>
  <si>
    <t>Thiết kế mạch</t>
  </si>
  <si>
    <t>Kĩ thuật vi xử lý và ứng dụng</t>
  </si>
  <si>
    <t>Máy điện</t>
  </si>
  <si>
    <t>Máy điện - tập 1</t>
  </si>
  <si>
    <t>Bùi Đức Hùng</t>
  </si>
  <si>
    <t>Máy điện - Tập 2</t>
  </si>
  <si>
    <t>Vũ Gia Hanh, Trần Khánh Hà</t>
  </si>
  <si>
    <t>Máy điện - Tập 1</t>
  </si>
  <si>
    <t>Khí cụ điện</t>
  </si>
  <si>
    <t>Thực hành ĐT&amp;KTS 1</t>
  </si>
  <si>
    <t>Cung cấp điện</t>
  </si>
  <si>
    <t>Bài tập cung cấp điện</t>
  </si>
  <si>
    <t>Trần Quang Khánh</t>
  </si>
  <si>
    <t>Giáo trình Cung cấp điện</t>
  </si>
  <si>
    <t>Vật liệu kĩ thuật điện</t>
  </si>
  <si>
    <t>Vật liệu kỹ thuật điện</t>
  </si>
  <si>
    <t>Nguyễn Đình Thắng</t>
  </si>
  <si>
    <t xml:space="preserve">NXB KH&amp;KT </t>
  </si>
  <si>
    <t>Thiết kế thiết bị điện tử công suất</t>
  </si>
  <si>
    <t>Dương Tử Cường</t>
  </si>
  <si>
    <t>Đo lường và điều khiển bằng máy tính</t>
  </si>
  <si>
    <t>Kỹ thuật ghép nối máy vi tính. Tập 2</t>
  </si>
  <si>
    <t>Thực hành ĐT&amp;KTS 2</t>
  </si>
  <si>
    <t>Thiết kế hệ vi xử lý nhúng</t>
  </si>
  <si>
    <t>Bài giảng: Thiết kế hệ vi xử lý nhúng</t>
  </si>
  <si>
    <t>Phạm Quốc Thịnh - ĐH CNTT&amp;TT</t>
  </si>
  <si>
    <t xml:space="preserve">Điều khiển logic </t>
  </si>
  <si>
    <t>Thực hành vi xử lý và vi điều khiển</t>
  </si>
  <si>
    <t>Điều khiển số</t>
  </si>
  <si>
    <t>Điều khiển số và CAM sản xuất chế tạo có máy tính trợ giúp</t>
  </si>
  <si>
    <t>Phan Hữu Phúc</t>
  </si>
  <si>
    <t>Thiết kế hệ thống điện-điện tử</t>
  </si>
  <si>
    <t>Bảo vệ Rơle và tự động hoá hệ thống điện</t>
  </si>
  <si>
    <t>Trang bị điện-điện tử máy công nghiệp</t>
  </si>
  <si>
    <t>Trang bị điện - điện tử - Máy công nghiệp dùng chung</t>
  </si>
  <si>
    <t>Vũ Quang Hồi, Nguyễn Văn Chất, Nguyễn Thị Liên Anh</t>
  </si>
  <si>
    <t>Hệ thống sản xuất tự động hóa tích hợp máy tính</t>
  </si>
  <si>
    <t>Tự động hóa sản xuất</t>
  </si>
  <si>
    <t>Trần Viết San, Hồ Văn Bình</t>
  </si>
  <si>
    <t>Thực hành máy điện</t>
  </si>
  <si>
    <t>Truyền động điện</t>
  </si>
  <si>
    <t>Cơ sở truyền động điện</t>
  </si>
  <si>
    <t>Bùi Quốc Khánh, Nguyễn Văn Liến</t>
  </si>
  <si>
    <t>Hệ thống cơ điện tử</t>
  </si>
  <si>
    <t>Thực hành mô phỏng điện-điện tử</t>
  </si>
  <si>
    <t>Thực hành hệ thống điện-điện tử</t>
  </si>
  <si>
    <t>Thực tập tốt nghiệp</t>
  </si>
  <si>
    <t>KỸ THUẬT Y SINH</t>
  </si>
  <si>
    <t>Những nguyên lý cơ bản của CN Mác-Lênin</t>
  </si>
  <si>
    <t>Chính trị QG-Hà Nội</t>
  </si>
  <si>
    <t>Dụng cụ bán dẫn và vi mạch</t>
  </si>
  <si>
    <t>Lê Xuân Thê</t>
  </si>
  <si>
    <t>Tiếng Việt thực hành</t>
  </si>
  <si>
    <t>Cơ sở dữ liệu và hệ quản trị cơ sở dữ liệu</t>
  </si>
  <si>
    <t>SQL server 2005- Lập trình thủ tục và hàm</t>
  </si>
  <si>
    <t xml:space="preserve">Xử lý tín hiệu số </t>
  </si>
  <si>
    <t>Kỹ thuật mạch điện tử 1</t>
  </si>
  <si>
    <t>Cảm biến &amp; đo lường y sinh</t>
  </si>
  <si>
    <t>Các bộ cảm biến trong kỹ thuật đo lường và điều khiển</t>
  </si>
  <si>
    <t>Lê Văn Doanh, Phạm Thượng Hàn, Nguyễn Văn Hòa</t>
  </si>
  <si>
    <t>NXB Khoa học Kỹ thuật</t>
  </si>
  <si>
    <t>Kỹ thuật mạch điện tử 2</t>
  </si>
  <si>
    <t>TP HCM</t>
  </si>
  <si>
    <t xml:space="preserve">Thiết kế mạch </t>
  </si>
  <si>
    <t>Thiết kế hệ điều khiển và vi điều khiển</t>
  </si>
  <si>
    <t>Kỹ thuật vi điều khiển với AVR</t>
  </si>
  <si>
    <t>Vi điều khiển với lập trình C </t>
  </si>
  <si>
    <t>Đo lường và điều khiển máy tính</t>
  </si>
  <si>
    <t>Thực hành VĐK&amp;VXL</t>
  </si>
  <si>
    <t>Bài giảng: Tài liệu hướng dẫn thực hành đo lường và điều khiển bằng máy tính</t>
  </si>
  <si>
    <t>Cơ sở lý thuyết về máy theo dõi bệnh nhân</t>
  </si>
  <si>
    <t>Thiết bị điện tử y tế</t>
  </si>
  <si>
    <t>Lý thuyết thiết bị hình ảnh y tế - tập 1</t>
  </si>
  <si>
    <t>Trần Văn Son</t>
  </si>
  <si>
    <t>NXB Y tế - Bộ y tế</t>
  </si>
  <si>
    <t>Lý thuyết thiết bị hình ảnh y tế - tập 2</t>
  </si>
  <si>
    <t>Ứng dụng điều khiển sinh học</t>
  </si>
  <si>
    <t>Giải phẫu và sinh lý học</t>
  </si>
  <si>
    <t>Bài giảng Giải Phẫu Học - Tái bản lần thứ 13</t>
  </si>
  <si>
    <t>Nguyễn Quang Quyền</t>
  </si>
  <si>
    <t>NXB Y học</t>
  </si>
  <si>
    <t>Giải phẫu người (BS. ĐK)</t>
  </si>
  <si>
    <t>Đồng TG: PGS.TS. Hoàng Văn Cúc, TS. Nguyễn Văn Huy, TS. Ngô Xuân Khoa, BS.CKII. Nguyễn Trần Quýnh, BS.CKII. Nguyễn Xuân Thùy, Ths. Trần Sinh Vương</t>
  </si>
  <si>
    <t>Cơ sở điện sinh học</t>
  </si>
  <si>
    <t>Giải phẫu người ( Cử nhân đại học)</t>
  </si>
  <si>
    <t>Đồng TG: PGS.TS. Nguyễn Văn Huy, TS. Ngô Xuân Khoa, Ths. Nguyễn Đức Nghĩa, BS. Chu Văn Tuệ Bình, BS. Lê Phi Hảo</t>
  </si>
  <si>
    <t>NXB Y Học</t>
  </si>
  <si>
    <t>Công nghệ chẩn đoán hình ảnh</t>
  </si>
  <si>
    <t>Atlas giải phẫu người</t>
  </si>
  <si>
    <t>Frank.Netter, MD</t>
  </si>
  <si>
    <t>Y học hạt nhân và kỹ thuật xạ trị</t>
  </si>
  <si>
    <t xml:space="preserve">Y học hạt nhân </t>
  </si>
  <si>
    <t>PGS.TSKH Phan Sỹ An (CB)</t>
  </si>
  <si>
    <t>Y học hạt nhân trong chuẩn đoán, điều trị và nghiên cứu</t>
  </si>
  <si>
    <t>GS.TSKH. Nguyễn Xuân Phách (CB)</t>
  </si>
  <si>
    <t>Hệ thống thông tin y tế</t>
  </si>
  <si>
    <t>Thực hành chuyên đề kỹ thuật y sinh</t>
  </si>
  <si>
    <t>Chuyên ngành Điện tử y tế (15 TC)</t>
  </si>
  <si>
    <t>Kỹ thuật lập trình ghép nối trên Windows</t>
  </si>
  <si>
    <t>Giáo trình đo lường cảm biến</t>
  </si>
  <si>
    <t>Lưu Thế Vinh</t>
  </si>
  <si>
    <t>ĐH QGHCM</t>
  </si>
  <si>
    <t>Mạng cảm biến trong y tế</t>
  </si>
  <si>
    <t>Giáo trình cảm biến</t>
  </si>
  <si>
    <t>Phan Quốc Phô</t>
  </si>
  <si>
    <t>Lê Văn Danh, Phạm Thượng Hàn, Nguyễn Văn Hòa</t>
  </si>
  <si>
    <t>Kỹ thuật siêu âm</t>
  </si>
  <si>
    <t xml:space="preserve">Mạch xử lý tín hiệu y sinh </t>
  </si>
  <si>
    <t>Chuyên đề điện tử y tế 1</t>
  </si>
  <si>
    <t>Chuyên đề điện tử y tế 2</t>
  </si>
  <si>
    <t>Chuyên ngành Tin học y tế (15 TC)</t>
  </si>
  <si>
    <t>Hệ chuyên gia trong y học</t>
  </si>
  <si>
    <t>Tin học y sinh</t>
  </si>
  <si>
    <t>Trí tụệ nhân tạo trong y học</t>
  </si>
  <si>
    <t>Xử lý ảnh y tế</t>
  </si>
  <si>
    <t>Công nghệ thông tin y tế</t>
  </si>
  <si>
    <t>Chuyên đề tin học y tế 1</t>
  </si>
  <si>
    <t>Chuyên đề tin học y tế 2</t>
  </si>
  <si>
    <t>CÔNG NGHỆ KỸ THUẬT ĐIỀU KHIỂN VÀ TỰ ĐỘNG HÓA</t>
  </si>
  <si>
    <t>Giáo trình lập trình có cấu trúc với ngôn ngữ C</t>
  </si>
  <si>
    <t>Đỗ Thị Tâm, Nguyễn Hiền Trinh, Nguyễn Thị Tuyển</t>
  </si>
  <si>
    <t>Hình học họa hình. Tập 1</t>
  </si>
  <si>
    <t>Nguyễn Đình Điện, Đỗ Mạnh Môn</t>
  </si>
  <si>
    <t>Hình học họa hình. Tập 2</t>
  </si>
  <si>
    <t>Nguyễn Đình Điện, Dương Tiến Thọ, Đỗ Mạnh Môn</t>
  </si>
  <si>
    <t>Lý thuyết mạch điện</t>
  </si>
  <si>
    <t>Giáo trình lý thuyết mạch điện</t>
  </si>
  <si>
    <t>Lê Văn Bảng</t>
  </si>
  <si>
    <t>Kỹ thuật điện tử analog</t>
  </si>
  <si>
    <t>Cơ học ứng dụng</t>
  </si>
  <si>
    <t>Cơ ứng dụng</t>
  </si>
  <si>
    <t>Vũ Quý Đạc</t>
  </si>
  <si>
    <t>Lý thuyết đo lường</t>
  </si>
  <si>
    <t>Toán trong điều khiển</t>
  </si>
  <si>
    <t>Mô hình toán ứng dụng</t>
  </si>
  <si>
    <t>Ngô Văn Thứ</t>
  </si>
  <si>
    <t>  2005</t>
  </si>
  <si>
    <t>Kỹ thuật điện tử số </t>
  </si>
  <si>
    <t>Kỹ thuật vi xử lý</t>
  </si>
  <si>
    <t>Giáo trình kỹ thuật vi xử lý. Tập 2</t>
  </si>
  <si>
    <t>Hồ Khánh Lâm</t>
  </si>
  <si>
    <t>Bưu Điện</t>
  </si>
  <si>
    <t>Giáo trình kiến trúc máy tính</t>
  </si>
  <si>
    <t>Lý thuyết điều khiển tự động I</t>
  </si>
  <si>
    <t xml:space="preserve">Lý thuyết điều khiển tự động </t>
  </si>
  <si>
    <t>Lập trình hướng đối tượng với Visual C</t>
  </si>
  <si>
    <t>C# 2005 Lập trình cơ bản</t>
  </si>
  <si>
    <t>C# 2005, Tập 2</t>
  </si>
  <si>
    <t>C# 2005, Tập 3</t>
  </si>
  <si>
    <t>C# 2005, Tập 4, Quyển 1</t>
  </si>
  <si>
    <t>C# 2005, Tập 4, Quyển 2</t>
  </si>
  <si>
    <t>C# 2005, Tập 5, Quyển 2</t>
  </si>
  <si>
    <t>C# 2005, Tập 5, Quyển 3</t>
  </si>
  <si>
    <t>C# 2005, Tập 5, Quyển 4</t>
  </si>
  <si>
    <t>C# 2005, Tập 6, Quyển 1</t>
  </si>
  <si>
    <t>C# 2005, Tập 6, Quyển 2</t>
  </si>
  <si>
    <t>Xử lí số tín hiệu - Tập 1</t>
  </si>
  <si>
    <t>Nguyên lý máy</t>
  </si>
  <si>
    <t>Nguyễn lý máy. Tập 1</t>
  </si>
  <si>
    <t>Đinh Gia Tường, Tạ Khánh Lâm</t>
  </si>
  <si>
    <t> 2007</t>
  </si>
  <si>
    <t>Nguyễn lý máy. Tập 2</t>
  </si>
  <si>
    <t>Đinh Gia Tường, Phan Văn Đồng, Tạ Khánh Lâm</t>
  </si>
  <si>
    <t>Xây dựng Cơ sở dữ liệu</t>
  </si>
  <si>
    <t>Điện tử công suất: Bài tập-Bài giải-Ứng dụng</t>
  </si>
  <si>
    <t>Kỹ thuật ghép nối với máy vi tính</t>
  </si>
  <si>
    <t>Giáo trình ghép nối thiết bị ngoại vi</t>
  </si>
  <si>
    <t>ĐHTN</t>
  </si>
  <si>
    <t>Thiết bị và công nghệ đo lường</t>
  </si>
  <si>
    <t>Cảm biến và ứng dụng</t>
  </si>
  <si>
    <t>Lý thuyết điều khiển tự động II</t>
  </si>
  <si>
    <t>Lý thuyết điều khiển phi tuyến</t>
  </si>
  <si>
    <t>Thiết bị điều khiển và máy điện</t>
  </si>
  <si>
    <t>Hệ thống điện trong công nghiệp</t>
  </si>
  <si>
    <t>Mô phỏng và thiết kế hệ thống</t>
  </si>
  <si>
    <t>Thực tập nghề ban đầu</t>
  </si>
  <si>
    <t>Kỹ thuật lập trình công nghiệp</t>
  </si>
  <si>
    <t>TP.HCM</t>
  </si>
  <si>
    <t>Tự động hoá cơ-nhiệt-điện</t>
  </si>
  <si>
    <t>Máy và thiết bị tự động dân dụng</t>
  </si>
  <si>
    <t xml:space="preserve">Bài giảng: Thiết bị tự động và máy dân dụng  </t>
  </si>
  <si>
    <t>Thiết bị thuỷ lực - khí nén</t>
  </si>
  <si>
    <t>Giáo trình kĩ thuật thủy khí</t>
  </si>
  <si>
    <t>Vũ Duy Quang, Phạm Đức Nhuận</t>
  </si>
  <si>
    <t>Xử lí số tín hiệu - Tập 2</t>
  </si>
  <si>
    <t>Kỹ thuật thông tin công nghiệp</t>
  </si>
  <si>
    <t>Hệ thống điều khiển thời gian thực</t>
  </si>
  <si>
    <t>Kỹ thuật robotics và CNC</t>
  </si>
  <si>
    <t>Cơ sở Robot công nghiệp</t>
  </si>
  <si>
    <t>Nguyễn Văn Khang</t>
  </si>
  <si>
    <t>Thực tập Lập trình công nghiệp</t>
  </si>
  <si>
    <t>HD thực hành PLC s7 - 200</t>
  </si>
  <si>
    <t>Bùi Hồng Huế</t>
  </si>
  <si>
    <t>Xây dựng</t>
  </si>
  <si>
    <t>Tự chọn</t>
  </si>
  <si>
    <t>Lý thuyết hệ thống</t>
  </si>
  <si>
    <t>Lý thuyết hệ thống và điều khiển học</t>
  </si>
  <si>
    <t>Nguyễn Địch, Bùi Công Cường, Lê Văn Phùng, Thái Thanh Sơn</t>
  </si>
  <si>
    <t>TTTT</t>
  </si>
  <si>
    <t>An toàn công nghiệp</t>
  </si>
  <si>
    <t>Kỹ thuật CAD-CAM-CIM</t>
  </si>
  <si>
    <t>Thiết kế hệ điều khiển công nghiệp</t>
  </si>
  <si>
    <t>Tốt nghiệp (đồ án/tín chỉ)</t>
  </si>
  <si>
    <t>TIN HỌC KINH TẾ</t>
  </si>
  <si>
    <t>Địa lý kinh tế</t>
  </si>
  <si>
    <t>Địa lý kinh tế - Xã hội Việt Nam</t>
  </si>
  <si>
    <t>Lê Thông, Nguyễn Văn Phú, Nguyễn Minh Tuệ</t>
  </si>
  <si>
    <t>Đại học sư phạm</t>
  </si>
  <si>
    <t>Lập trình Turbo Pascal 7.0</t>
  </si>
  <si>
    <t>Hoàng Hồng</t>
  </si>
  <si>
    <t>Giáo trình Turbo Pascal 7.0 Cơ sở và nâng cao</t>
  </si>
  <si>
    <t>Giáo dục thể chất 1</t>
  </si>
  <si>
    <t>Toán cao cấp cho các nhà kinh tế. Phần 1: Đại số tuyến tính</t>
  </si>
  <si>
    <t>Lê Đình Thuý</t>
  </si>
  <si>
    <t>ĐHKTQD</t>
  </si>
  <si>
    <t>Toán cao cấp cho các nhà kinh tế. Phần 2: Giải tích toán học</t>
  </si>
  <si>
    <t>Kinh tế vi mô</t>
  </si>
  <si>
    <t>Kinh tế học vi mô</t>
  </si>
  <si>
    <t>Bộ giáo dục và đào tạo</t>
  </si>
  <si>
    <t>Kinh tế học. Tập 1</t>
  </si>
  <si>
    <t>David Begg, Stanley Fischer, Rudiger Dornbusch</t>
  </si>
  <si>
    <t>Kinh tế học. Tập 2</t>
  </si>
  <si>
    <t>Paul A.Samuelson, William.Nordhaus</t>
  </si>
  <si>
    <t>Tài chính</t>
  </si>
  <si>
    <t>Marketing căn bản</t>
  </si>
  <si>
    <t>Giáo trình Marketing căn bản</t>
  </si>
  <si>
    <t>Trần Minh Đạo</t>
  </si>
  <si>
    <t>Cơ sở lập trình</t>
  </si>
  <si>
    <t>Phân vùng kinh tế</t>
  </si>
  <si>
    <t>Giáo trình phân vùng kinh tế</t>
  </si>
  <si>
    <t>Nguyễn Văn Huân, Nguyễn Thị Hằng, Trần Thu Phương</t>
  </si>
  <si>
    <t>Quy hoạch vùng</t>
  </si>
  <si>
    <t>Phạm Kim Giao</t>
  </si>
  <si>
    <t>Xây Dựng</t>
  </si>
  <si>
    <t>Giáo dục thể chất 2</t>
  </si>
  <si>
    <t>Lý thuyết xác suất thống kê</t>
  </si>
  <si>
    <t>Giáo trình Lý thuyết xác xuất và thống kê toán</t>
  </si>
  <si>
    <t>Nguyễn Cao Văn, Trần Thái Ninh</t>
  </si>
  <si>
    <t>Kinh tế vĩ mô</t>
  </si>
  <si>
    <t>Kinh tế học vĩ mô</t>
  </si>
  <si>
    <t>Nguyễn Văn Dần</t>
  </si>
  <si>
    <t>Kho học và kỹ thuật</t>
  </si>
  <si>
    <t>Đường lối CM của Đảng CSVN</t>
  </si>
  <si>
    <t>Giáo dục thể chất 3</t>
  </si>
  <si>
    <t>Giáo dục quốc phòng</t>
  </si>
  <si>
    <t>Cơ sở dữ liệu quan hệ và công nghệ phân tích-thiết kế</t>
  </si>
  <si>
    <t>Cơ sở dữ liệu quan hệ và công nghệ phân tích - thiết kế</t>
  </si>
  <si>
    <t>TS.Lê Văn Phùng</t>
  </si>
  <si>
    <t>Hệ điều hành và ứng dụng</t>
  </si>
  <si>
    <t>Nguyên lý các hệ điều hành</t>
  </si>
  <si>
    <t>Hà Quang Thụy</t>
  </si>
  <si>
    <t>Nguyên lý kế toán</t>
  </si>
  <si>
    <t>Giáo trình nguyên lý kế toán</t>
  </si>
  <si>
    <t>Trần Phước</t>
  </si>
  <si>
    <t>Trần Quý Liên, Trần Văn Thuận, Phạm Thành Long</t>
  </si>
  <si>
    <t>NXB Thống kê</t>
  </si>
  <si>
    <t>Quản trị học</t>
  </si>
  <si>
    <t>Nguyễn Thị Liên diệp</t>
  </si>
  <si>
    <t>Giáo trình quản trị chiến lược</t>
  </si>
  <si>
    <t>Ngô Kim Thanh, Lê Văn Tâm</t>
  </si>
  <si>
    <t>Cấu trúc dữ liệu và ứng dụng</t>
  </si>
  <si>
    <t>Cấu trúc dữ liệu và giải thuật</t>
  </si>
  <si>
    <t>Đỗ Xuân Lôi</t>
  </si>
  <si>
    <t>Giáo dục thể chất 4</t>
  </si>
  <si>
    <t>Phạm Thị Thanh Hồng, Phạm Minh Tuấn</t>
  </si>
  <si>
    <t>Mạng máy tính và ứng dụng</t>
  </si>
  <si>
    <t>Nhập môn kỹ nghệ phần mềm</t>
  </si>
  <si>
    <t>Lê Đức Trung</t>
  </si>
  <si>
    <t>Phân tích dữ liệu và dự báo kinh tế</t>
  </si>
  <si>
    <t>Phạm Việt Bình, Nguyễn Văn Huân</t>
  </si>
  <si>
    <t>Quản trị và phát triển ứng dụng với SQL Server</t>
  </si>
  <si>
    <t>Phát triển hệ hỗ trợ ra quyết định trong kinh tế</t>
  </si>
  <si>
    <t>Kế toán máy</t>
  </si>
  <si>
    <t>Giáo trình kế toán máy</t>
  </si>
  <si>
    <t>Trần Thị Song Minh</t>
  </si>
  <si>
    <t>NXB LĐXH</t>
  </si>
  <si>
    <t>Nguyễn Thị Tuyết Mai</t>
  </si>
  <si>
    <t>Phân tích chi phí lợi ích kinh tế vùng</t>
  </si>
  <si>
    <t>Lập trình ứng dụng kinh tế</t>
  </si>
  <si>
    <t>Phạm Hữu Khang, Hoàng Đức Hải, Đoàn Thiện Ngân</t>
  </si>
  <si>
    <t>Phát triển hệ thống thông tin kinh tế</t>
  </si>
  <si>
    <t>Microsoft Visual Basic 6.0 và lập trình cơ sở dữ liệu</t>
  </si>
  <si>
    <t>Nguyễn Thị Ngọc Mai</t>
  </si>
  <si>
    <t>Phát triển ứng dụng trong quản lý</t>
  </si>
  <si>
    <t>Giáo trình phát triển ứng dụng trong quản lý</t>
  </si>
  <si>
    <t>ThS. Trịnh Hoài Sơn</t>
  </si>
  <si>
    <t>NXB Đại học Kinh tế Quốc dân</t>
  </si>
  <si>
    <t>Ứng dụng CNTT trong kinh tế</t>
  </si>
  <si>
    <t>Quản lý dự án bằng Microsoft Project</t>
  </si>
  <si>
    <t>Giáo trình quản lý dự án đầu tư</t>
  </si>
  <si>
    <t>Từ Quang Phương</t>
  </si>
  <si>
    <t>Lao động và xã hội</t>
  </si>
  <si>
    <t>Quản lý mua bán và chuỗi cung ứng</t>
  </si>
  <si>
    <t>Bài giảng: Quản lý mua bán và chuỗi cung ứng</t>
  </si>
  <si>
    <t>Các phương pháp xử lý thống kê kinh tế SPSS</t>
  </si>
  <si>
    <t>Lý thuyết mô hình toán kinh tế</t>
  </si>
  <si>
    <t>Giáo trình Lý thuyết xác suất và thống kê toán</t>
  </si>
  <si>
    <t>Tốt nghiệp (Luận văn/tín chỉ)</t>
  </si>
  <si>
    <t>TIN HỌC KẾ TOÁN</t>
  </si>
  <si>
    <t>ĐH KTQD</t>
  </si>
  <si>
    <t>Nguyên lý kế toán</t>
  </si>
  <si>
    <t>Võ Văn Nhị, Mai Thị Hoàng Minh</t>
  </si>
  <si>
    <t>Kế toán tài chính</t>
  </si>
  <si>
    <t>Giáo trình kế toán tài chính doanh nghiệp</t>
  </si>
  <si>
    <t>Đặng Thị Loan</t>
  </si>
  <si>
    <t>  2006</t>
  </si>
  <si>
    <t>Đại học KT Quốc dân</t>
  </si>
  <si>
    <t>Kiểm toán</t>
  </si>
  <si>
    <t>Giáo trình lý thuyết kiểm toán</t>
  </si>
  <si>
    <t>Nguyễn Viết Lợi</t>
  </si>
  <si>
    <t>Hệ thống thông tin kế toán</t>
  </si>
  <si>
    <t>Hệ thống thông tin kế toán. tập 1</t>
  </si>
  <si>
    <t>Hệ thống thông tin kế toán. tập 2</t>
  </si>
  <si>
    <t>Ứng dụng CNTT trong công tác kế toán</t>
  </si>
  <si>
    <t>Các bài thực hành Excel dùng trong kinh doanh</t>
  </si>
  <si>
    <t>Nguyễn Đức Toàn</t>
  </si>
  <si>
    <t>Thanh Niên</t>
  </si>
  <si>
    <t>Kế toán các ngành kinh doanh đặc biệt</t>
  </si>
  <si>
    <t>Kế toán Thương mại Dịch vụ Xuất nhập khẩu và kế toán xây dựng cơ bản</t>
  </si>
  <si>
    <t>Nguyễn Phú Giang</t>
  </si>
  <si>
    <t>Phân tích tình hình tài chính doanh nghiệp</t>
  </si>
  <si>
    <t>Giáo trình tiền tệ ngân hàng</t>
  </si>
  <si>
    <t>Nguyễn Văn Tiến</t>
  </si>
  <si>
    <t>Kế toán đơn vị hành chính sự nghiệp</t>
  </si>
  <si>
    <t>Giáo trình Kế toán hành chính sự nghiệp</t>
  </si>
  <si>
    <t>Võ Văn Nhị</t>
  </si>
  <si>
    <t>TIN HỌC NGÂN HÀNG</t>
  </si>
  <si>
    <t>Chính trị QG HN</t>
  </si>
  <si>
    <t>Bài tập toán cao cấp, tập I</t>
  </si>
  <si>
    <t>Bài tập toán cao cấp, tập II</t>
  </si>
  <si>
    <t>Nguyễn Văn Huân
Nguyễn Thị Hằng
Trần Thu Phương</t>
  </si>
  <si>
    <t>LĐXH</t>
  </si>
  <si>
    <t>Tiền tệ ngân hàng</t>
  </si>
  <si>
    <t>Thị trường chứng khoán</t>
  </si>
  <si>
    <t>Giáo trình Thị trường chứng khoán</t>
  </si>
  <si>
    <t>Bùi Kim Yến</t>
  </si>
  <si>
    <t>Giáo trình thương mại điện tử căn bản</t>
  </si>
  <si>
    <t xml:space="preserve">Trần Văn Hòe </t>
  </si>
  <si>
    <t>Hệ thống thông tin Ngân hàng</t>
  </si>
  <si>
    <t>Hệ thống thông tin tài chính Ngân hàng</t>
  </si>
  <si>
    <t>Phan Thị Cúc, 
Đoàn Văn Huy, 
Trần Duy Vũ Ngọc Lan</t>
  </si>
  <si>
    <t>Đại học Quốc Gia Tp.HCM</t>
  </si>
  <si>
    <t>Ngân hàng thương mại</t>
  </si>
  <si>
    <t>Giáo trình Ngân hàng thương mại</t>
  </si>
  <si>
    <t>PGS.TS Phạm Thị Thu Hà</t>
  </si>
  <si>
    <t>Tài chính quốc tế</t>
  </si>
  <si>
    <t>Giáo trình Tài chính quốc tế</t>
  </si>
  <si>
    <t xml:space="preserve">Thống kê </t>
  </si>
  <si>
    <t>Tín dụng và các dịch vụ ngân hàng thương mại</t>
  </si>
  <si>
    <t>Giáo trình tín dụng ngân hàng</t>
  </si>
  <si>
    <t>Kế toán ngân hàng</t>
  </si>
  <si>
    <t>Giáo trình Kế toán Ngân hàng</t>
  </si>
  <si>
    <t>Thẩm định tín dụng</t>
  </si>
  <si>
    <t>Tín dụng và thẩm định tín dụng ngân hàng</t>
  </si>
  <si>
    <t>Nguyễn Minh Kiều</t>
  </si>
  <si>
    <t>THƯƠNG MẠI ĐIỆN TỬ</t>
  </si>
  <si>
    <t>Bài tập toán cao cấp. Tập 1</t>
  </si>
  <si>
    <t>Bài tập toán cao cấp. Tập 2</t>
  </si>
  <si>
    <t>Hàn Viết Thuận</t>
  </si>
  <si>
    <t>Kinh tế Quốc dân</t>
  </si>
  <si>
    <t>Giáo trình Những nguyên lý cơ bản của chủ nghĩa Mác – Lênin</t>
  </si>
  <si>
    <t>Bộ GD &amp; ĐT</t>
  </si>
  <si>
    <t>Giáo trình Triết học Mác - Lênin</t>
  </si>
  <si>
    <t>Nguyễn Hữu Vui, Nguyễn Ngọc Long</t>
  </si>
  <si>
    <t xml:space="preserve">Giáo trình Pháp luật Đại cương </t>
  </si>
  <si>
    <t>Bài tập toán cao cấp. Tập 3</t>
  </si>
  <si>
    <t xml:space="preserve">Giáo trình Tư tưởng Hồ Chí Minh </t>
  </si>
  <si>
    <t>Hướng dẫn thực hành Kinh tế học vi mô</t>
  </si>
  <si>
    <t>Vũ Kim Dũng</t>
  </si>
  <si>
    <t>Bài tập kinh tế học vi mô</t>
  </si>
  <si>
    <t>Damian Ward, David Begg</t>
  </si>
  <si>
    <t>Lý thuyết xác suất thống kê và thống kê</t>
  </si>
  <si>
    <t>Bài giảng kinh tế vĩ mô</t>
  </si>
  <si>
    <t>Nguyễn Văn Ngọc</t>
  </si>
  <si>
    <t>Toán học rời rạc ứng dụng trong tin học</t>
  </si>
  <si>
    <t>Kenneth H. Rosen</t>
  </si>
  <si>
    <t> Đỗ Đức Giáo</t>
  </si>
  <si>
    <t>Giáo trình Đường lối cách mạng của Đảng Cộng sản Việt Nam</t>
  </si>
  <si>
    <t>Đinh Xuân Lý, Nguyễn Đăng Quang</t>
  </si>
  <si>
    <t>Giáo trình Lịch sử Đảng Cộng sản Việt Nam</t>
  </si>
  <si>
    <t>Pháp luật thương mại điện tử</t>
  </si>
  <si>
    <t>Bài giảng: Pháp luật thương mại điện tử</t>
  </si>
  <si>
    <t>Khoa Hệ thống thông tin Kinh tế - ĐH CNTT&amp;TT</t>
  </si>
  <si>
    <t>Trần Quý Liên, Trần Văn Thuận, Phạm Thành Long</t>
  </si>
  <si>
    <t>Nguyễn Thị Liên Diệp</t>
  </si>
  <si>
    <t>Quản trị học đại cương</t>
  </si>
  <si>
    <t>Phan Thị Ngọc Thuận</t>
  </si>
  <si>
    <t>Cấu trúc dữ liệu và giải thuật</t>
  </si>
  <si>
    <t>Lập trình Website căn bản</t>
  </si>
  <si>
    <t>Lập trình ứng dụng web với JSP/Serverlet</t>
  </si>
  <si>
    <t>Nguyễn Phương Lan, Hoàng Đức Hải</t>
  </si>
  <si>
    <t>Kỹ thuật tạo website với frontpage 2003</t>
  </si>
  <si>
    <t>Ngọc Tuấn</t>
  </si>
  <si>
    <t>Mạng máy tính . Tập 1</t>
  </si>
  <si>
    <t>Giáo trình hệ thống mạng máy tính CCNA Semester 1</t>
  </si>
  <si>
    <t>Giáo trình hệ thống mạng máy tính CCNA Semester 2</t>
  </si>
  <si>
    <t>Giáo trình hệ thống mạng máy tính CCNA Semester 3</t>
  </si>
  <si>
    <t>Giáo trình hệ thống mạng máy tính CCNA Semester 4</t>
  </si>
  <si>
    <t>Kỹ nghệ phần mềm</t>
  </si>
  <si>
    <t>Quản trị logistics</t>
  </si>
  <si>
    <t>Bài giảng: Thương mại điện tử</t>
  </si>
  <si>
    <t>Nguyễn Văn Huân - ĐH CNTT&amp;TT</t>
  </si>
  <si>
    <t>Hệ quản trị cơ sở dữ liệu trong doanh nghiệp</t>
  </si>
  <si>
    <t>SQL server 2005. Xây dựng ứng dụng quản lý kế toán bằng C# 2005</t>
  </si>
  <si>
    <t>Phạm Hữu Khang, Phương Lan</t>
  </si>
  <si>
    <t>Quản trị nguồn nhân lực</t>
  </si>
  <si>
    <t>Trần Kim Dung</t>
  </si>
  <si>
    <t>Xây dựng và triển khai ứng dụng thương mại điện tử</t>
  </si>
  <si>
    <t>Xây dựng và triển khai ứng dụng thương mại điện tử. Tập 1</t>
  </si>
  <si>
    <t>Xây dựng và triển khai ứng dụng thương mại điện tử. Tập 2</t>
  </si>
  <si>
    <t>Giáo trình tin học lý thuyết và bài tập. ASP 3.0 ASP.Net</t>
  </si>
  <si>
    <t>Nguyễn Phương Lan</t>
  </si>
  <si>
    <t>Chính phủ điện tử</t>
  </si>
  <si>
    <t>Quy trình nghiệp vụ thương mại điện tử</t>
  </si>
  <si>
    <t>Bài giảng: Quy trình nghiệp vụ thương mại điện tử</t>
  </si>
  <si>
    <t>Nguyễn Văn Huân, Vũ Xuân Nam, Lê Anh Tú - ĐH CNTT&amp;TT</t>
  </si>
  <si>
    <t>Quản trị tác nghiệp thương mại điện tử</t>
  </si>
  <si>
    <t xml:space="preserve">Bài giảng: Thương mại điện tử </t>
  </si>
  <si>
    <t>Thanh toán điện tử</t>
  </si>
  <si>
    <t>Marketing điện tử</t>
  </si>
  <si>
    <t>Phân tích hoạt động kinh doanh</t>
  </si>
  <si>
    <t>An toàn và bảo mật trong giao dịch điện tử</t>
  </si>
  <si>
    <t>Cơ sở lý thuyết số trong an toàn - Bảo mật thông tin</t>
  </si>
  <si>
    <t>Bùi Doãn Khanh, Nguyễn Đình Thúc, Trần Đan Như</t>
  </si>
  <si>
    <t>Quản trị quan hệ khách hàng</t>
  </si>
  <si>
    <t>Chiến lược và chính sách kinh doanh</t>
  </si>
  <si>
    <t>Nguyễn Thị Liên Diệp, Phạm Văn Nam</t>
  </si>
  <si>
    <t>Phát triển hệ thống thương mại điện tử</t>
  </si>
  <si>
    <t>Học phần tự chọn 1</t>
  </si>
  <si>
    <t>Học phần tự chọn 2</t>
  </si>
  <si>
    <t>Tốt nghiệp (Khóa luận/tín chỉ)</t>
  </si>
  <si>
    <t>QUẢN TRỊ VĂN PHÒNG</t>
  </si>
  <si>
    <t>Những nguyên lý cơ bản của chủ nghĩa Mác – Lênin</t>
  </si>
  <si>
    <t>Kỹ thuật soạn thảo văn bản</t>
  </si>
  <si>
    <t>Giáo trình Văn bản và phương pháp soạn thảo văn bản trong quản lý</t>
  </si>
  <si>
    <t>Nguyễn Mạnh Hiển</t>
  </si>
  <si>
    <t>Địa lý Kinh tế - Xã hội Việt Nam</t>
  </si>
  <si>
    <t>Nhà xuất bản Đại học Sư phạm</t>
  </si>
  <si>
    <t>GD</t>
  </si>
  <si>
    <t>Bảng tính điện tử</t>
  </si>
  <si>
    <t>Thống kê toán với sự trợ giúp của bảng tính Excel</t>
  </si>
  <si>
    <t> 2006</t>
  </si>
  <si>
    <t>Nhập môn công tác văn thư</t>
  </si>
  <si>
    <t>Tâm lý học quản lý</t>
  </si>
  <si>
    <t>Luật hành chính Việt Nam</t>
  </si>
  <si>
    <t>Tin học ứng dụng trong quản trị văn phòng</t>
  </si>
  <si>
    <t>Thủ tục hành chính</t>
  </si>
  <si>
    <t>Giáo trình Hệ thống thông tin quản lý</t>
  </si>
  <si>
    <t>TS. Trần Thị Song Minh</t>
  </si>
  <si>
    <t>Quản trị  văn phòng</t>
  </si>
  <si>
    <t>Giáo trình Quản trị văn phòng</t>
  </si>
  <si>
    <t>Nguyễn Thành Độ</t>
  </si>
  <si>
    <t>Kỹ năng thuyết trình</t>
  </si>
  <si>
    <t>Kỹ năng thuyết trình</t>
  </si>
  <si>
    <t>Dương Thị Liễu</t>
  </si>
  <si>
    <t>Đại học kinh tế Quốc dân</t>
  </si>
  <si>
    <t>Giáo trình Quản trị nguồn nhân lực</t>
  </si>
  <si>
    <t>NXB Thống kê</t>
  </si>
  <si>
    <t>Nhập môn công tác lưu trữ</t>
  </si>
  <si>
    <t>Tổ chức lập hồ sơ và quản lý hồ sơ</t>
  </si>
  <si>
    <t>Nghiệp vụ thư ký văn phòng</t>
  </si>
  <si>
    <t>Nghiệp vụ thư ký văn phòng</t>
  </si>
  <si>
    <t>Nguyễn Hữu Tri</t>
  </si>
  <si>
    <t>Khoa học kỹ thuật</t>
  </si>
  <si>
    <t>Phân tích và thiết kế hệ thống thông tin văn phòng</t>
  </si>
  <si>
    <t>Phân tích thiết kế hệ thống thông tin phương pháp &amp; ứng dụng</t>
  </si>
  <si>
    <t>Nguyễn Hồng Phương, Huỳnh Minh Đức, Đoàn Thiện Ngâ</t>
  </si>
  <si>
    <t> 2008</t>
  </si>
  <si>
    <t>Lưu trữ tài liệu đa phương tiện</t>
  </si>
  <si>
    <t>Thiết kế trang thông tin điện tử</t>
  </si>
  <si>
    <t>Thiết kế web với CSS</t>
  </si>
  <si>
    <t>Tiêu chuẩn hóa trong công tác văn thư-lưu trữ</t>
  </si>
  <si>
    <t>Tổ chức quản lý văn bản và con dấu</t>
  </si>
  <si>
    <t>Kiểm tra, kiểm soát và an toàn, bảo mật thông tin trong Quản trị Văn phòng</t>
  </si>
  <si>
    <t> 2007 </t>
  </si>
  <si>
    <t>Tổ chức khai thác sử dụng tài liệu lưu trữ</t>
  </si>
  <si>
    <t>Công tác văn thư – lưu trữ trong các doanh nghiệp</t>
  </si>
  <si>
    <t>Soạn thảo văn bản và Công tác văn thư – lưu trữ</t>
  </si>
  <si>
    <t>Đồng Thị Thanh Phương, ThS Nguyễn Thị Ngọc An</t>
  </si>
  <si>
    <t>Quản lý nhà nước trong công tác văn thư-lưu trữ</t>
  </si>
  <si>
    <t>Giáo trình hành chính nhà nước</t>
  </si>
  <si>
    <t>Nguyễn Hữu Hải</t>
  </si>
  <si>
    <t>Tổ chức lao động khoa học và trang thiết bị văn phòng</t>
  </si>
  <si>
    <t>Giáo trình quản lý hành chính nhà nước</t>
  </si>
  <si>
    <t>Nguyễn Hữu Tri</t>
  </si>
  <si>
    <t>Phân loại khoa học tài liệu lưu trữ</t>
  </si>
  <si>
    <t>Bảo quản, tu bổ và phục chế tài liệu lưu trữ</t>
  </si>
  <si>
    <t>Xác định giá trị và bổ sung tài liệu lưu trữ</t>
  </si>
  <si>
    <t>Chuyên đề 1 (Tự chọn)</t>
  </si>
  <si>
    <t>Chuyên đề 2 (Tự chọn)</t>
  </si>
  <si>
    <t>Khóa luận tốt nghiệp</t>
  </si>
  <si>
    <t>TRUYỀN THÔNG ĐA PHƯƠNG TIỆN</t>
  </si>
  <si>
    <t>Những NLCB của CN Mác Lê nin 1</t>
  </si>
  <si>
    <t>Nguyên lý thị giác</t>
  </si>
  <si>
    <t>Luật xa gần</t>
  </si>
  <si>
    <t>Đặng Xuân Cường</t>
  </si>
  <si>
    <t>Phạm Công Thành</t>
  </si>
  <si>
    <t>Giáo trình bố cục</t>
  </si>
  <si>
    <t>Đàm Luyện</t>
  </si>
  <si>
    <t>Cơ sở tạo hình</t>
  </si>
  <si>
    <t>Lê Minh Sơn</t>
  </si>
  <si>
    <t>ĐH Bách Khoa Đà Nẵng</t>
  </si>
  <si>
    <t>Lê Huy Văn, Trần Từ Thành</t>
  </si>
  <si>
    <t xml:space="preserve">Toán cao cấp </t>
  </si>
  <si>
    <t>Mỹ học đại cương</t>
  </si>
  <si>
    <t>Lê Văn Dương,
 Lê Đình Lục,
 Lê Hồng Vân</t>
  </si>
  <si>
    <t>Giáo dục 
Việt Nam</t>
  </si>
  <si>
    <t>Những NLCB của CN Mác Lê nin 2</t>
  </si>
  <si>
    <t>Hình họa vẽ kỹ thuật</t>
  </si>
  <si>
    <t xml:space="preserve">Hình học họa hình tập 1 </t>
  </si>
  <si>
    <t>Nguyễn Mạnh Dũng (chủ biên) -Nguyễn Văn Điển</t>
  </si>
  <si>
    <t xml:space="preserve">Hình học họa hình tập </t>
  </si>
  <si>
    <t>Nguyễn Quang Cư</t>
  </si>
  <si>
    <t>Phương Pháp Giải Các Bài Toán Hình Học Hoạ Hình</t>
  </si>
  <si>
    <t>Phạm Văn Nhuần</t>
  </si>
  <si>
    <t>Giáo trình vẽ kỹ thuật</t>
  </si>
  <si>
    <t>Trần Hữu Quế</t>
  </si>
  <si>
    <t>Hình Học Họa Hình - Phương Pháp Hình Chiếu Thẳng Góc</t>
  </si>
  <si>
    <t>Đào Tiệp, Bùi Xuân Thìn, Tô Ngọc Hải, Đào Đức Thiện, Lê Hương Giang</t>
  </si>
  <si>
    <t>Gải phẫu tạo hình</t>
  </si>
  <si>
    <t>Hình họa 1</t>
  </si>
  <si>
    <t>Mỹ thuật căn bản và nâng cao: 
Vẽ phác họa chân dung</t>
  </si>
  <si>
    <t>Gia Bảo</t>
  </si>
  <si>
    <t>Mỹ Thuật</t>
  </si>
  <si>
    <t>Phương pháp vẽ chân dung</t>
  </si>
  <si>
    <t>Uyên huy</t>
  </si>
  <si>
    <t>Tổng hợp
 Tp.HCM</t>
  </si>
  <si>
    <t>Vẽ vật thực - tượng thạch cao
 (cho người mới bắt đầu</t>
  </si>
  <si>
    <t>Đoàn Loan, 
Anh Tuấn,
 Gia Bảo</t>
  </si>
  <si>
    <t>Vẽ vật thực - khối hình học 
thạch cao (cho người mới bắt đầu)</t>
  </si>
  <si>
    <t>Nhiều tác giả</t>
  </si>
  <si>
    <t>Lập trình có cấu trúc</t>
  </si>
  <si>
    <r>
      <t>Giáo trình lý thuyết và bài tập ngôn ngữ C</t>
    </r>
    <r>
      <rPr>
        <vertAlign val="superscript"/>
        <sz val="10"/>
        <rFont val="Times New Roman"/>
        <family val="1"/>
      </rPr>
      <t>++</t>
    </r>
    <r>
      <rPr>
        <sz val="10"/>
        <rFont val="Times New Roman"/>
        <family val="1"/>
      </rPr>
      <t xml:space="preserve"> </t>
    </r>
  </si>
  <si>
    <t>Nguyễn Đình Tê, Hoàng Thúc Hải</t>
  </si>
  <si>
    <t>Thống Kê</t>
  </si>
  <si>
    <t>Xây dựng bản vẽ kỹ thuật</t>
  </si>
  <si>
    <t>Hướng dẫn thiết kế mô hình kiến trúc 3D tĩnh và động AutoDesk VIZ 2007</t>
  </si>
  <si>
    <t>Lê Thanh Phong</t>
  </si>
  <si>
    <t>Phương pháp xây dựng bề mặt cho CAD/CAM</t>
  </si>
  <si>
    <t>Bùi Quý Lực</t>
  </si>
  <si>
    <t>Autocad 2007 mô hình 3D</t>
  </si>
  <si>
    <t>Nguyễn Khánh Hùng</t>
  </si>
  <si>
    <t>Auto Cad 2009 nhìn từ góc độ 2D&amp;3D</t>
  </si>
  <si>
    <t>Trương Quốc Dũng</t>
  </si>
  <si>
    <t>Tự học nhanh AutoCad 2007-2008</t>
  </si>
  <si>
    <t>Water PC</t>
  </si>
  <si>
    <t>VHTT</t>
  </si>
  <si>
    <t>Bố cục màu</t>
  </si>
  <si>
    <t>Màu sắc và phương pháp sử dụng</t>
  </si>
  <si>
    <t>Uyên Huy</t>
  </si>
  <si>
    <t xml:space="preserve">Giáo trình bố cục </t>
  </si>
  <si>
    <t>ĐH sư phạm</t>
  </si>
  <si>
    <t xml:space="preserve">Ký họa và bố cục </t>
  </si>
  <si>
    <t xml:space="preserve">Trịnh Ham Bình </t>
  </si>
  <si>
    <t>Trần Từ Thành,
 Lê Huy Văn</t>
  </si>
  <si>
    <t>Hình họa 3</t>
  </si>
  <si>
    <t>Mỹ thuật -Vẽ Mỹ Thuật Đơn Thể</t>
  </si>
  <si>
    <t xml:space="preserve">Cấu trúc dữ liệu &amp; thuật toán </t>
  </si>
  <si>
    <t>Kỹ thuật lập trình</t>
  </si>
  <si>
    <t>Ngôn ngữ C và lập trình
 hướng đối tượng</t>
  </si>
  <si>
    <t>Ngôn ngữ lập trình hướng
 đối tượng với C++</t>
  </si>
  <si>
    <t>Lập trình hướng đối tượng 
với C++</t>
  </si>
  <si>
    <t>Lê Đăng Hưng</t>
  </si>
  <si>
    <t>Tự học C++ trong 21 ngày</t>
  </si>
  <si>
    <t>Lương Quỳnh Mai</t>
  </si>
  <si>
    <t>Trẻ</t>
  </si>
  <si>
    <t>Bài tập lập trình hướng
 đối tượng với C++</t>
  </si>
  <si>
    <t>Nguyễn Thanh Thủy</t>
  </si>
  <si>
    <t>Toán rời rạc</t>
  </si>
  <si>
    <t>Giáo trình toán học rời rạc</t>
  </si>
  <si>
    <t>Nguyễn Đức Nghĩa¸ Nguyễn Tô Thành</t>
  </si>
  <si>
    <t>ĐH Bách Khoa Hà Nội</t>
  </si>
  <si>
    <t>McGraw-Hill Science/Engineering/Math</t>
  </si>
  <si>
    <t>Giáo trình kỹ thuật đồ họa</t>
  </si>
  <si>
    <t>Trịnh Thị Vân Anh</t>
  </si>
  <si>
    <t>Thông tin và truyền thông</t>
  </si>
  <si>
    <t>Dựng hình 3D cơ bản</t>
  </si>
  <si>
    <t>Autodesk 3DS Max 8</t>
  </si>
  <si>
    <t>Lưu Triều Nguyên</t>
  </si>
  <si>
    <t>Thiết kế ánh sáng trong 3Ds Max</t>
  </si>
  <si>
    <r>
      <t xml:space="preserve">Nguyễn Văn Hùng </t>
    </r>
    <r>
      <rPr>
        <b/>
        <sz val="10"/>
        <rFont val="Times New Roman"/>
        <family val="1"/>
      </rPr>
      <t>-</t>
    </r>
    <r>
      <rPr>
        <sz val="10"/>
        <rFont val="Times New Roman"/>
        <family val="1"/>
      </rPr>
      <t xml:space="preserve"> Hoàng Đức Hải</t>
    </r>
  </si>
  <si>
    <t>3D Studio Max</t>
  </si>
  <si>
    <t>VN Guide</t>
  </si>
  <si>
    <t xml:space="preserve">Tự học 3DS Max </t>
  </si>
  <si>
    <t>Tạo các hiệu ứng tự nhiên
 trong 3Ds max</t>
  </si>
  <si>
    <t>Nhập môn đa phương tiện</t>
  </si>
  <si>
    <t>Multimedia và ứng dụng</t>
  </si>
  <si>
    <t>Multimedia database management systems</t>
  </si>
  <si>
    <t>Lu Guojun</t>
  </si>
  <si>
    <t>Artech House</t>
  </si>
  <si>
    <t>Multimedia Security Handbook</t>
  </si>
  <si>
    <t>Borko Furht, 
Darko Kirovski</t>
  </si>
  <si>
    <t>CRC Press</t>
  </si>
  <si>
    <t>Perspectives on Multimedia
 Communication</t>
  </si>
  <si>
    <t>Robert Burnett,
 Ann Brunstrom, 
Anders G.Nilsson</t>
  </si>
  <si>
    <t>Wiley</t>
  </si>
  <si>
    <t>Đỗ Trung Tuấn</t>
  </si>
  <si>
    <t>Học viện Công 
nghệ bưu chính viễn thông</t>
  </si>
  <si>
    <t>Đồ họa 2D ứng dụng 1</t>
  </si>
  <si>
    <t>Thiết kế đồ họa với coreldraw</t>
  </si>
  <si>
    <t>Hồ Hoàn Kiếm, Hồ Xuân Phương</t>
  </si>
  <si>
    <t>Adobe photoshop &amp;ImageReady 7.0. Tập 1</t>
  </si>
  <si>
    <t>Nguyễn Việt Dũng (chủ biên), Nguyễn Vân Dung</t>
  </si>
  <si>
    <t>Vi tính thật là đơn giản. Tập 5 - 561 mẹo vặt và xử lý ảnh bằng photoshop 5.5</t>
  </si>
  <si>
    <t>Dương Mạnh Hùng</t>
  </si>
  <si>
    <t>Văn hoá thông tin</t>
  </si>
  <si>
    <t>Ngôn ngữ lập trình ứng dụng</t>
  </si>
  <si>
    <t>HandBook of Image &amp;
Video Processing</t>
  </si>
  <si>
    <t>Kỹ thuật lập trình ứng dụng C#.net toàn tập - Tập 1</t>
  </si>
  <si>
    <t>Lập trình windows với C#.net</t>
  </si>
  <si>
    <t>Phương Lan, Hoàng Đức Hải</t>
  </si>
  <si>
    <t xml:space="preserve">C# 2005 - Tập 4 - Quyển 1 Lập trình cơ sở dữ liệu  </t>
  </si>
  <si>
    <t>C# 2005 - Tập 4 - Quyển 2 Lập trình cơ sở dữ liệu Report Visual SourceSafe 2005</t>
  </si>
  <si>
    <t>Giáo trình hệ thống mạng máy tính CCNA  Semester 2</t>
  </si>
  <si>
    <t>Khương Anh</t>
  </si>
  <si>
    <t>TK</t>
  </si>
  <si>
    <t>Nhiếp ảnh cơ bản</t>
  </si>
  <si>
    <t>Kỹ thuật và tạo hình nhiếp ảnh</t>
  </si>
  <si>
    <t>Đỗ Phan Ái</t>
  </si>
  <si>
    <t>Văn hóa</t>
  </si>
  <si>
    <t>Căn Bản Kỹ Thuật Nhiếp Ảnh</t>
  </si>
  <si>
    <t>Bùi Minh Sơn</t>
  </si>
  <si>
    <t>Thời đại</t>
  </si>
  <si>
    <t>Dựng hình 3D nâng cao</t>
  </si>
  <si>
    <t>Thiết kế game trong 3Ds Max</t>
  </si>
  <si>
    <t>Nguyễn Văn Hùng</t>
  </si>
  <si>
    <t>Phương đông</t>
  </si>
  <si>
    <t>Sử dụng 3ds max thiết kế
 hoạt hình nhân vật</t>
  </si>
  <si>
    <r>
      <t xml:space="preserve">Nguyễn Văn Hùng </t>
    </r>
    <r>
      <rPr>
        <b/>
        <sz val="10"/>
        <rFont val="Times New Roman"/>
        <family val="1"/>
      </rPr>
      <t xml:space="preserve">-
 </t>
    </r>
    <r>
      <rPr>
        <sz val="10"/>
        <rFont val="Times New Roman"/>
        <family val="1"/>
      </rPr>
      <t>Hoàng Đức Hải</t>
    </r>
  </si>
  <si>
    <t>Thiết kế khung xương cho
 hoạt cảnh nhân vật</t>
  </si>
  <si>
    <t>Lương Mạnh Bá,  Nguyễn Thanh Thủy</t>
  </si>
  <si>
    <t>Trò chơi đa phương tiện</t>
  </si>
  <si>
    <t>Beginning XNA 3.0 Game Programming</t>
  </si>
  <si>
    <t>Alexandre Santos Lobão, Bruno Evangelista, José Antonio Leal de Farias, and Riemer Grootjans</t>
  </si>
  <si>
    <t>Apress</t>
  </si>
  <si>
    <t>Phân tích thiết kế hướng đối tượng</t>
  </si>
  <si>
    <t>Huỳnh Văn Đức, Đoàn Thiện Ngân</t>
  </si>
  <si>
    <t>Biên tập Audio và Video</t>
  </si>
  <si>
    <t>Giáo trình ứng dụng tin học trong sản xuất chương trình truyền hình</t>
  </si>
  <si>
    <t>Nguyễn Quốc Anh</t>
  </si>
  <si>
    <t>Trường Cao đẳng Phát thanh - Truyền hình II</t>
  </si>
  <si>
    <t>Kỹ Thuật Biên Tập - Dựng Phim Và Làm Đĩa Karaoke Bằng Adobe Premiere Pro CS4</t>
  </si>
  <si>
    <t>Phương Lan, Vũ Đình Cường</t>
  </si>
  <si>
    <t>Đỗ Hoàng Tiến, Dương Thanh Phương</t>
  </si>
  <si>
    <t>Adobe After Effect CS5 Dành Cho Người bắt đầu các hiệu ứng</t>
  </si>
  <si>
    <t>Phạm Quang Hiển, Phạm Quang Huy.</t>
  </si>
  <si>
    <t>Từ Điển Bách Khoa</t>
  </si>
  <si>
    <t>Đồ họa 2D ứng dụng 2</t>
  </si>
  <si>
    <t>Macromedia Flash 5 căn bản
 và chuyên sâu</t>
  </si>
  <si>
    <t>Tổng hợp và biên
 dịch: VN-GUIDE</t>
  </si>
  <si>
    <t>Macromedia Flash 8 tập 1 + 2</t>
  </si>
  <si>
    <t>Nguyễn Trường Sinh</t>
  </si>
  <si>
    <t>Macromedia Flash MX</t>
  </si>
  <si>
    <t>Thiết kế hoạt hình cho web với macromedia flash</t>
  </si>
  <si>
    <t>Lập trình trò chơi với Flash 1</t>
  </si>
  <si>
    <t>Kịch bản truyền thông</t>
  </si>
  <si>
    <t>Tổ chức sự kiện</t>
  </si>
  <si>
    <t>Lưu Văn Nghiêm</t>
  </si>
  <si>
    <t xml:space="preserve">Thiết kế Web với JavaScript 
&amp; DOM  </t>
  </si>
  <si>
    <t>Những bài thực hành HTML</t>
  </si>
  <si>
    <t>Quản lý dự án đa phương tiện</t>
  </si>
  <si>
    <t>Project communication – Handbook</t>
  </si>
  <si>
    <t>Harold Kerzner</t>
  </si>
  <si>
    <t>Caltrans</t>
  </si>
  <si>
    <t>Điều khiển mô hình 3D</t>
  </si>
  <si>
    <t>Alexandre Santos Lobão,
 Bruno Evangelista,
 José Antonio Leal de Farias,
 and Riemer Grootjans</t>
  </si>
  <si>
    <t>Kỹ xảo điện ảnh truyền hình</t>
  </si>
  <si>
    <t>Adobe After Effect CS5 
Dành cho người bắt đầu – Các hiệu ứng</t>
  </si>
  <si>
    <t>Phạm Quang Hiển,
 Phạm Quang Huy</t>
  </si>
  <si>
    <t>Từ Điển
 Bách Khoa</t>
  </si>
  <si>
    <t>Bảo mật thông tin đa phương tiện</t>
  </si>
  <si>
    <t>Multimedia security handbook</t>
  </si>
  <si>
    <t xml:space="preserve"> CRC Press</t>
  </si>
  <si>
    <t>Cryptography and Data Security</t>
  </si>
  <si>
    <t>Dorothy Elizabeth
 Robling Denning</t>
  </si>
  <si>
    <t>Addison-Wesley Pub</t>
  </si>
  <si>
    <t>Lập trình đồ họa</t>
  </si>
  <si>
    <t>Lập trình web</t>
  </si>
  <si>
    <t>Lập trình web bằng PHP 5.3 và cơ sở dữ liệu MySQL 5.1 (tập 1)</t>
  </si>
  <si>
    <t>Xây dựng ứng dụng web bằng PHP&amp;my SQL</t>
  </si>
  <si>
    <t>Thiết kế Web với JavaScript &amp; DOM</t>
  </si>
  <si>
    <t>Công nghệ truyền thông đa phương tiện</t>
  </si>
  <si>
    <t>Perspectives on Multimedia:
 Communication, Media and Information Technology</t>
  </si>
  <si>
    <t>K.R. Rao et al, 
Multimedia</t>
  </si>
  <si>
    <t>Prentice Hall</t>
  </si>
  <si>
    <t>Thiết kế hình hiệu</t>
  </si>
  <si>
    <t>Kỹ Thuật Biên Tập Và Ứng Dụng Video Với Windows Movie Maker</t>
  </si>
  <si>
    <t>Hoàng Đức Hải,
 Nguyễn Đình Tê</t>
  </si>
  <si>
    <t>Adobe Premiere CS5 -
 Dành Cho Người Tự Học</t>
  </si>
  <si>
    <t>Đỗ Lê Thuận, 
Võ Duy Thanh Tâm, 
Phạm Quang Huy</t>
  </si>
  <si>
    <t>Dựng phim hoạt hình</t>
  </si>
  <si>
    <t>Công nghệ thực tại ảo</t>
  </si>
  <si>
    <t>Kỹ thuật lập trình mô phỏng thế giới thực dựa trên công nghệ Morfit 3D</t>
  </si>
  <si>
    <t>Bảo hộ kiểu dáng và thiết kế công nghiệp</t>
  </si>
  <si>
    <t xml:space="preserve">Giáo trình Luật sở hữu trí tuệ </t>
  </si>
  <si>
    <t>Lê Đình Nghị, Vũ Thị Hải Yến</t>
  </si>
  <si>
    <t>Công nghệ web 3D</t>
  </si>
  <si>
    <t xml:space="preserve"> Tự chọn 1</t>
  </si>
  <si>
    <t xml:space="preserve"> Tự chọn 3</t>
  </si>
  <si>
    <t>Kỹ năng giao tiếp</t>
  </si>
  <si>
    <t>NLCB của CN Mác Lênin 1</t>
  </si>
  <si>
    <t>Cơ sở văn hóa Việt Nam</t>
  </si>
  <si>
    <t xml:space="preserve">Cơ sở văn hóa Việt Nam </t>
  </si>
  <si>
    <t xml:space="preserve">Trần Quốc Vượng </t>
  </si>
  <si>
    <t>NXB Giáo dục Hà Nội</t>
  </si>
  <si>
    <t>Thế giới phẳng</t>
  </si>
  <si>
    <t>Thomas L. Friedman</t>
  </si>
  <si>
    <t>NXB Trẻ TP Hồ Chí Minh</t>
  </si>
  <si>
    <t>Giáo dục Việt Nam</t>
  </si>
  <si>
    <t>NLCB của CN Mác Lênin 2</t>
  </si>
  <si>
    <r>
      <t>Giáo</t>
    </r>
    <r>
      <rPr>
        <b/>
        <sz val="10"/>
        <rFont val="Times New Roman"/>
        <family val="1"/>
      </rPr>
      <t xml:space="preserve"> </t>
    </r>
    <r>
      <rPr>
        <sz val="10"/>
        <rFont val="Times New Roman"/>
        <family val="1"/>
      </rPr>
      <t xml:space="preserve">trình kinh tế chính trị Mác-Lênin </t>
    </r>
  </si>
  <si>
    <t>Giáo trình Chủ nghĩa xã hội khoa học</t>
  </si>
  <si>
    <t>Đỗ Nguyên Phương</t>
  </si>
  <si>
    <t>Lý thuyết truyền thông</t>
  </si>
  <si>
    <t>Cơ sở lý thuyết truyền tin T1+2</t>
  </si>
  <si>
    <t>Đặng Văn Chuyết - Nguyễn Tuấn Anh</t>
  </si>
  <si>
    <t>Bốn học thuyết truyền thông</t>
  </si>
  <si>
    <t>Fred S. Siebert (Lê Ngọc Sơn dịch)</t>
  </si>
  <si>
    <t>Tri thức</t>
  </si>
  <si>
    <t>Cơ sở đồ họa máy tính</t>
  </si>
  <si>
    <t>Nhập môn đồ họa máy tính</t>
  </si>
  <si>
    <t>Lương Chi Mai, 
Huỳnh Thị Thanh Bình</t>
  </si>
  <si>
    <t>Adobe photoshop &amp; Image Ready 7.0. Tập 1</t>
  </si>
  <si>
    <t>Nguyễn Việt Dũng</t>
  </si>
  <si>
    <t>Photoshop dành cho người bắt đầu : dùng cho cả 2 phiên bản Photoshop CS5 &amp; CS6. Tập 1</t>
  </si>
  <si>
    <t xml:space="preserve"> Phạm Quang Huy</t>
  </si>
  <si>
    <t>Từ điển Bách Khoa</t>
  </si>
  <si>
    <t>Photoshop dành cho người bắt đầu : dùng cho cả 2 phiên bản Photoshop CS5 &amp; CS6. Tập 2</t>
  </si>
  <si>
    <t>Công chúng truyền thông</t>
  </si>
  <si>
    <t>Pháp luật và đạo đức báo chí truyền thông</t>
  </si>
  <si>
    <t>Truyền thông Internet</t>
  </si>
  <si>
    <t>Mạng máy tính tập 1</t>
  </si>
  <si>
    <t>Hướng dẫn sử dụng internet 
bằng hình ảnh</t>
  </si>
  <si>
    <t>Đinh Phan Chi Tâm</t>
  </si>
  <si>
    <t>Giáo trình hệ thống mạng máy
 tính CCNA  Semester 1</t>
  </si>
  <si>
    <t>Adobe Premiere Pro (Kỹ xảo truyền hình – Dựng phim với sự trợ giúp của máy tính)</t>
  </si>
  <si>
    <t>Phạm Phương Hoa, Phạm Quang</t>
  </si>
  <si>
    <t>Macromedia Flash 5 căn bản và chuyên sâu</t>
  </si>
  <si>
    <t>Lập trình trò chơi với Flash
 1 + 2</t>
  </si>
  <si>
    <t>Tâm lý học truyền thông</t>
  </si>
  <si>
    <t>Ngôn ngữ truyền
 thông</t>
  </si>
  <si>
    <t>Xây dựng chương trình phát thanh</t>
  </si>
  <si>
    <t>Tổ chức sản xuất sản phẩm  truyền thông</t>
  </si>
  <si>
    <t>Xây dựng chương trình truyền hình</t>
  </si>
  <si>
    <t>Kỹ năng viết truyền
 thông</t>
  </si>
  <si>
    <t>Nhập môn quảng cáo</t>
  </si>
  <si>
    <t>Quản Trị Marketing</t>
  </si>
  <si>
    <t>Philip Kotler</t>
  </si>
  <si>
    <t>Nxb Thống kê</t>
  </si>
  <si>
    <t xml:space="preserve">Những nguyên lý tiếp thị (tập 2), </t>
  </si>
  <si>
    <t xml:space="preserve">Philip Kotler </t>
  </si>
  <si>
    <t>Truyền thông tiếp thị tích hợp</t>
  </si>
  <si>
    <t xml:space="preserve">Thiết kế Web với JavaScript &amp;
 DOM  </t>
  </si>
  <si>
    <t>Nguyễn Trường 
Sinh</t>
  </si>
  <si>
    <t>Sử dụng DHTML &amp; CSS thiết kế
 web động</t>
  </si>
  <si>
    <t>Các phương tiện truyền thông đại chúng</t>
  </si>
  <si>
    <t>Xã hội học truyền thông</t>
  </si>
  <si>
    <t>Thiết kế truyền thông</t>
  </si>
  <si>
    <t>Phát triển website CMS</t>
  </si>
  <si>
    <t>Xây dựng ứng dụng web bằng PHP &amp; my SQL</t>
  </si>
  <si>
    <t>Tổ chức sự kiện</t>
  </si>
  <si>
    <t>Thiết kế dàn trang</t>
  </si>
  <si>
    <t>Xây dựng và phát triển thương hiệu</t>
  </si>
  <si>
    <t>Tự chọn 3</t>
  </si>
  <si>
    <t>THIẾT KẾ ĐỒ HỌA</t>
  </si>
  <si>
    <t>Vẽ vật thực khối hình học thạch cao</t>
  </si>
  <si>
    <t>Gia Bảo, Anh Tuấn, Đoàn Loan</t>
  </si>
  <si>
    <t>Tiếng việt thực hành</t>
  </si>
  <si>
    <t>Bố cục màu</t>
  </si>
  <si>
    <t>ĐH Sư phạm</t>
  </si>
  <si>
    <t>Giáo trình bố cục. Tập 2</t>
  </si>
  <si>
    <t>Giáo trình bố cục. Tập 3</t>
  </si>
  <si>
    <t>Hình họa 2</t>
  </si>
  <si>
    <t>Mỹ thuật phác họa tượng thạch cao</t>
  </si>
  <si>
    <t>Vẽ vật thực tượng thạch cao</t>
  </si>
  <si>
    <t>Lương Chi Mai, Huỳnh Thị Thanh Bình</t>
  </si>
  <si>
    <t>Bài tập Hình học hoạ hình</t>
  </si>
  <si>
    <t>Nguyễn Quang Cự, Nguyễn Mạnh Dũng, Vũ Hoàng Thái</t>
  </si>
  <si>
    <t>Giáo trình sơ cấp về khái niệm mỹ thuật mới: Bước đầu của nghệ thuật vẽ kết cấu người</t>
  </si>
  <si>
    <t>Phác họa cơ thể người</t>
  </si>
  <si>
    <t>Lịch sử mỹ thuật</t>
  </si>
  <si>
    <t>Lịch sử Design</t>
  </si>
  <si>
    <t>Lê Văn Huy, Trần Văn Bình</t>
  </si>
  <si>
    <t>Macromedia Flash 8. Tập 1</t>
  </si>
  <si>
    <t>Macromedia Flash 8. Tập 2</t>
  </si>
  <si>
    <t>Thiết kế hoạt hình cho Web với macromedia flash</t>
  </si>
  <si>
    <t>Đồ họa vector 1</t>
  </si>
  <si>
    <t>Corel Draw 11</t>
  </si>
  <si>
    <t>Thiết kế đồ hoạ với coreldraw</t>
  </si>
  <si>
    <t>Lê Minh Hoàng, Hoàng Đức Hải</t>
  </si>
  <si>
    <t>Kỹ thuật ấn loát</t>
  </si>
  <si>
    <t>Đồ họa vector 2</t>
  </si>
  <si>
    <t>Hướng dẫn thực hành Adobe Illustrator CS6</t>
  </si>
  <si>
    <t>Khải Hoàn</t>
  </si>
  <si>
    <t>Thẩm mỹ 
công nghiệp</t>
  </si>
  <si>
    <t>Lê Huy Văn – Trần Văn Bình</t>
  </si>
  <si>
    <t>Đồ án Poster</t>
  </si>
  <si>
    <t>Đồ án thiết kế bộ nhận diện thương hiệu</t>
  </si>
  <si>
    <t>Nghệ thuật chữ</t>
  </si>
  <si>
    <t>Đồ án thiết kế bao bì sản phẩm</t>
  </si>
  <si>
    <t>Thiết kế nhân vật</t>
  </si>
  <si>
    <t>Sử dụng 3DS Max thiết kế hoạt hình nhân vật</t>
  </si>
  <si>
    <t>Thiết kế game trong 3DS Max</t>
  </si>
  <si>
    <t>Thiết kế ánh sáng trong 3DS Max</t>
  </si>
  <si>
    <t>Nguyễn Văn Hùng, Nguyễn Vân Dung, Hoàng Đức Hải</t>
  </si>
  <si>
    <t>Tự học 3DS Max</t>
  </si>
  <si>
    <t>VN-GUIDE</t>
  </si>
  <si>
    <t>Đồ án Catalog</t>
  </si>
  <si>
    <t>Minh họa và vẽ tranh 
truyện</t>
  </si>
  <si>
    <t>AN TOÀN THÔNG TIN</t>
  </si>
  <si>
    <t>Những NLCB của CN Mác Lê Nin 1</t>
  </si>
  <si>
    <t>Vật lý đại cương, tập 1</t>
  </si>
  <si>
    <t>Vật lý đại cương, tập 2</t>
  </si>
  <si>
    <t>Bài tập Vật lý đại cương, tập 1</t>
  </si>
  <si>
    <t>Bài tập Vật lý đại cương, tập 2</t>
  </si>
  <si>
    <t xml:space="preserve">Toán rời rạc </t>
  </si>
  <si>
    <t>ĐH QG HN</t>
  </si>
  <si>
    <t xml:space="preserve">Phân tích thiết kế hệ thống thông tin </t>
  </si>
  <si>
    <t>Phân tích và thiết kế hệ thống thông tin</t>
  </si>
  <si>
    <t xml:space="preserve">Kiến trúc máy tính </t>
  </si>
  <si>
    <t>Giáo trình kỹ thuật vi xử lý</t>
  </si>
  <si>
    <t>Cấu trúc dữ liệu &amp; thuật toán</t>
  </si>
  <si>
    <t>Những NLCB của CN Mác Lê Nin 2</t>
  </si>
  <si>
    <t>Giáo trình Kinh tế chính trị Mác - Lênin</t>
  </si>
  <si>
    <t>Giáo trình chủ nghĩa xã hội khoa học</t>
  </si>
  <si>
    <t>Vi xử lý và hợp ngữ</t>
  </si>
  <si>
    <t>v</t>
  </si>
  <si>
    <t>Lập trình C++</t>
  </si>
  <si>
    <t>C++ và lập trình hướng đối tượng</t>
  </si>
  <si>
    <t>Lập trình ứng dụng chuyên nghiệp SQL server 2000. Tập 1</t>
  </si>
  <si>
    <t>Lập trình ứng dụng chuyên nghiệp SQL server 2000. Tập 2</t>
  </si>
  <si>
    <t>Tiêu chuẩn đánh giá an toàn thông tin</t>
  </si>
  <si>
    <t>Tập bài giảng học phần Tiêu chuẩn đánh giá an toàn hệ thống</t>
  </si>
  <si>
    <t>Khoa CNTT - ĐH CNTT&amp;TT</t>
  </si>
  <si>
    <t>Using the common criteria for it security evaluation</t>
  </si>
  <si>
    <t>DEBRA S. HERRMANN</t>
  </si>
  <si>
    <t>CRC Press LLC</t>
  </si>
  <si>
    <t>Lập trình Java</t>
  </si>
  <si>
    <t>Bài giảng: Bài giảng môn lập trình hướng đối tượng với Java</t>
  </si>
  <si>
    <t>Bộ môn Công nghệ phần mềm</t>
  </si>
  <si>
    <t xml:space="preserve">Lập trình Web </t>
  </si>
  <si>
    <t>Lập trình web bằng PHP 5.3 và cơ sở dữ liệu MySQL 5. Tập 2</t>
  </si>
  <si>
    <t>Sử Dụng PHP &amp; My SQL Thiết Kế Web Động</t>
  </si>
  <si>
    <t xml:space="preserve">Nhập môn an toàn thông tin </t>
  </si>
  <si>
    <t>Tập bài giảng Nhập môn an toàn thông tin</t>
  </si>
  <si>
    <t>Information Security Architecture</t>
  </si>
  <si>
    <t>Jan Killmeyer</t>
  </si>
  <si>
    <t>Taylor &amp; Francis group</t>
  </si>
  <si>
    <t>Security in Computing Systems</t>
  </si>
  <si>
    <t>Joachim Biskup</t>
  </si>
  <si>
    <t>Springer</t>
  </si>
  <si>
    <t>Mật mã học và ứng dụng</t>
  </si>
  <si>
    <t xml:space="preserve">Bài giảng: An toàn và bảo mật thông tin </t>
  </si>
  <si>
    <t>An introduction to CRYPTOGRAPHY</t>
  </si>
  <si>
    <t>RICHARD A. MOLLIN</t>
  </si>
  <si>
    <t>Taylor &amp; Francis Group</t>
  </si>
  <si>
    <t xml:space="preserve">Cryptography and Data Security </t>
  </si>
  <si>
    <t>Denning D.E.R</t>
  </si>
  <si>
    <t>Addison Wesley</t>
  </si>
  <si>
    <t>An toàn cơ sở dữ liệu</t>
  </si>
  <si>
    <t>Bài giảng: An toàn cơ sở dữ liệu</t>
  </si>
  <si>
    <t>Implementing Database Security and Auditing</t>
  </si>
  <si>
    <t>Ron Ben Natan</t>
  </si>
  <si>
    <t>Digital Press</t>
  </si>
  <si>
    <t xml:space="preserve">An toàn hệ điều hành  </t>
  </si>
  <si>
    <t xml:space="preserve">Bài giảng: Hệ điều hành windows server </t>
  </si>
  <si>
    <t>Information security risk analysis</t>
  </si>
  <si>
    <t>Thomas R. Peltier</t>
  </si>
  <si>
    <t xml:space="preserve">Giao thức quản trị mạng </t>
  </si>
  <si>
    <t>Bài giảng: Quản trị mạng</t>
  </si>
  <si>
    <t>Lê Khánh Dương, Nguyễn Anh Chuyen - ĐH CNTT&amp;TT</t>
  </si>
  <si>
    <t>Essential SNMP</t>
  </si>
  <si>
    <t>Douglas Mauro, Kevin Schmidt</t>
  </si>
  <si>
    <t>Lập trình an toàn trong điện toán di động</t>
  </si>
  <si>
    <t>Bài giảng: Bảo mật trong điện toán di động</t>
  </si>
  <si>
    <t>Giao thức bảo mật mạng</t>
  </si>
  <si>
    <t>Bài giảng: An toàn giao thức mạng</t>
  </si>
  <si>
    <t>Bộ môn Mạng &amp; Truyền thông - ĐHCNTT&amp;TT</t>
  </si>
  <si>
    <t xml:space="preserve">Thiết kế mạng an toàn </t>
  </si>
  <si>
    <t xml:space="preserve">Tường lửa </t>
  </si>
  <si>
    <t>Bài giảng: Tường lửa</t>
  </si>
  <si>
    <t>Hacking Exposed</t>
  </si>
  <si>
    <t>Joel  Scambray, George Kurtz,</t>
  </si>
  <si>
    <t xml:space="preserve">Stuart McClure   </t>
  </si>
  <si>
    <t>Virus máy tính</t>
  </si>
  <si>
    <t>Bài giảng: Virus máy tính</t>
  </si>
  <si>
    <t>The Little Black Book  of Computer Viruses</t>
  </si>
  <si>
    <t>Mark A. Ludwig</t>
  </si>
  <si>
    <t>An toàn và bảo mật web</t>
  </si>
  <si>
    <t>An toàn thư điện tử</t>
  </si>
  <si>
    <t>Bài giảng: Thực hành thư điện tử</t>
  </si>
  <si>
    <t>E-mail Security</t>
  </si>
  <si>
    <t>Steven Furnell</t>
  </si>
  <si>
    <t>IT Governance</t>
  </si>
  <si>
    <t>Thiết kế hệ thống giám sát mạng</t>
  </si>
  <si>
    <t>Bài giảng: Thiết kế hệ thống giám sát mạng</t>
  </si>
  <si>
    <t xml:space="preserve">An toàn Internet và thương mại điện tử </t>
  </si>
  <si>
    <t>Bài giảng: An toàn trong Internet và thương mại điện tử</t>
  </si>
  <si>
    <t>Tùy chọn 1</t>
  </si>
  <si>
    <t>Tùy chọn 2</t>
  </si>
  <si>
    <t>Đồ án/ học chuyên đề</t>
  </si>
  <si>
    <t>Năm học 2015-2016 nhà trường đảm bảo CSVC phục vụ đào tạo như sau:
- 100% máy chiếu được gắn cố định tại các phòng học.
- Có 8 phòng máy tính với trên 500 máy tính có kết nối internet, 13 phòng thực hành thí nghiệm.
- Ngoài trung tâm học liệu của Đại học Thái Nguyên, Nhà trường có một thư viện với diện tích trên 1.000m2, gần 800 đầu sách và trên 16.000 bản sách. Hệ thống thư viện được quản lý với công nghệ RFID.
- Ký túc xá hiện đại cung cấp đủ chỗ ở cho 1.200 sinh viên.
- Có hệ thống sân tập luyện thể dục thể thao, 4 sân cỏ nhân tạo..</t>
  </si>
  <si>
    <t>Thái Nguyên, ngày     tháng 3 năm 2016</t>
  </si>
  <si>
    <t>THÔNG BÁO
Công khai danh sách giảng viên thỉnh giảng của trường (phân theo đơn vị) năm học 2015-2016</t>
  </si>
  <si>
    <t>Số liệu tính đến ngày 29/02/2016</t>
  </si>
  <si>
    <r>
      <t xml:space="preserve">THÔNG BÁO
Công khai danh sách cán bộ, giảng viên, nhân viên của trường (phân theo đơn vị) năm học 2015-2016
</t>
    </r>
    <r>
      <rPr>
        <b/>
        <i/>
        <sz val="12"/>
        <rFont val="Times New Roman"/>
        <family val="1"/>
      </rPr>
      <t>(Số liệu tính đến ngày 29/02/2016)</t>
    </r>
  </si>
  <si>
    <t>CSDL kiến thức và thực hành</t>
  </si>
  <si>
    <t>CSDL lý thuyết và thực hành</t>
  </si>
  <si>
    <t>Thực tập C.ngành</t>
  </si>
  <si>
    <t>Thực tập c. ngành</t>
  </si>
  <si>
    <t>Ứng dụng xử lý ảnh trong CN</t>
  </si>
  <si>
    <t>Công nghệ mạch tích hợp và ƯD</t>
  </si>
  <si>
    <t>Quan hệ công chúng đại cương</t>
  </si>
  <si>
    <t>Truyền thông quốc tế</t>
  </si>
  <si>
    <t xml:space="preserve"> Quản lý và đánh giá chiến dịch truyền thông</t>
  </si>
  <si>
    <t xml:space="preserve">HIỆU TRƯỞNG </t>
  </si>
  <si>
    <t>Biểu 6</t>
  </si>
  <si>
    <t>TRƯỜNG ĐẠI HỌC CÔNG NGHỆ</t>
  </si>
  <si>
    <t>THÔNG TIN VÀ TRUYỀN THÔNG</t>
  </si>
  <si>
    <t>Biểu 22</t>
  </si>
  <si>
    <t>Công khai cơ sở vật chất của cơ sở giáo dục đại học năm học 2015-2016</t>
  </si>
  <si>
    <t xml:space="preserve">                  Người lập biểu</t>
  </si>
  <si>
    <t>Biểu 21</t>
  </si>
  <si>
    <t>Công khai cam kết chất lượng đào tạo thực tế của cơ sở giáo dục đại học năm học 2015-2016</t>
  </si>
  <si>
    <t>NGƯỜI LẬP BIỂU</t>
  </si>
  <si>
    <r>
      <t xml:space="preserve">Công khai tài chính của cơ sở giáo dục đại học, cao đẳng Năm học 2015-2016
</t>
    </r>
    <r>
      <rPr>
        <b/>
        <i/>
        <sz val="12"/>
        <rFont val="Times New Roman"/>
        <family val="1"/>
      </rPr>
      <t>(Số liệu tính đến ngày 31/12/2015)</t>
    </r>
  </si>
  <si>
    <r>
      <t>(</t>
    </r>
    <r>
      <rPr>
        <i/>
        <sz val="10"/>
        <rFont val="Arial"/>
        <family val="2"/>
      </rPr>
      <t>Ký, ghi rõ họ tên)</t>
    </r>
  </si>
  <si>
    <t>Tổng thu năm 2015</t>
  </si>
  <si>
    <t xml:space="preserve">                                    Thái Nguyên, ngày  01  tháng  03 năm 2016     .</t>
  </si>
  <si>
    <t>Thái Nguyên, ngày 01 tháng 3 năm 2016</t>
  </si>
  <si>
    <t>Thái Nguyên, ngày  01  tháng 3 năm 2016</t>
  </si>
  <si>
    <t xml:space="preserve"> Thái Nguyên, ngày 01 tháng 3 năm 2016</t>
  </si>
  <si>
    <t xml:space="preserve"> Thái Nguyên, ngày 01 tháng 3  năm 2016</t>
  </si>
  <si>
    <t>Thái Nguyên, ngày 01 tháng  3  năm 2016</t>
  </si>
  <si>
    <t>(Đã ký)</t>
  </si>
  <si>
    <t xml:space="preserve">                  (Đã ký)</t>
  </si>
  <si>
    <t xml:space="preserve">                    (Đã ký)</t>
  </si>
  <si>
    <t xml:space="preserve">              (Đã ký)</t>
  </si>
  <si>
    <t xml:space="preserve">                (Đã ký)</t>
  </si>
  <si>
    <t xml:space="preserve">                       (Đã ký)</t>
  </si>
  <si>
    <t xml:space="preserve">                        (Đã ký)</t>
  </si>
  <si>
    <t xml:space="preserve">                            (Đã ký)</t>
  </si>
  <si>
    <t xml:space="preserve">(Đã ký)                      </t>
  </si>
  <si>
    <t xml:space="preserve">                      (Đã ký)</t>
  </si>
  <si>
    <t>Chương trình đào tạo ngành Kỹ thuật điều khiển và Tự động hóa</t>
  </si>
  <si>
    <t>Công khai danh sách tên giáo trình cho từng chương trình đào tạo sau đại học
Năm học 2015 - 2016</t>
  </si>
  <si>
    <t>Năm xuất bản</t>
  </si>
  <si>
    <t>Nhà 
xuất bản</t>
  </si>
  <si>
    <t>Tổng số giáo trình</t>
  </si>
  <si>
    <t>THẠC SĨ KHOA HỌC MÁY TÍNH</t>
  </si>
  <si>
    <t>Phương pháp NCKH chuyên ngành</t>
  </si>
  <si>
    <t>Tập bài giảng của cán bộ giảng dạy</t>
  </si>
  <si>
    <t>Nguyễn Xuân Huy</t>
  </si>
  <si>
    <t xml:space="preserve">Phương pháp NCKH </t>
  </si>
  <si>
    <t>Công nghệ phần mềm nâng cao</t>
  </si>
  <si>
    <t>Kỹ nghệ phần mềm nâng cao</t>
  </si>
  <si>
    <t>Lê Văn Phùng, 
Lê Hương Giang</t>
  </si>
  <si>
    <t xml:space="preserve"> TT và TT</t>
  </si>
  <si>
    <t>An toàn bảo mật dữ liệu</t>
  </si>
  <si>
    <t>Trần Đức Sự (chủ biên), Nguyễn Văn Tảo, Trần Thị Lượng</t>
  </si>
  <si>
    <t>Mã hóa thông tin, cơ sở toán học và ứng dụng</t>
  </si>
  <si>
    <t>Phạm Huy Điển</t>
  </si>
  <si>
    <t xml:space="preserve"> ĐHQGHN</t>
  </si>
  <si>
    <t>Mạng và truyền dữ liệu</t>
  </si>
  <si>
    <t>Nguyễn Ngọc Cương</t>
  </si>
  <si>
    <t>Trí tuệ nhân tạo nâng cao</t>
  </si>
  <si>
    <t>Xử lý song song và phân tán</t>
  </si>
  <si>
    <t>Đoàn Văn Ban, 
Nguyễn Mậu Hân</t>
  </si>
  <si>
    <t xml:space="preserve"> KHKT</t>
  </si>
  <si>
    <t>Cơ sở dữ liệu nâng cao</t>
  </si>
  <si>
    <t>Các PP toán học chọn lọc cho CNTT</t>
  </si>
  <si>
    <t>Một số phương pháp toán học chọn lọc trong CNTT</t>
  </si>
  <si>
    <t>HN</t>
  </si>
  <si>
    <t>Nhận dạng và xử lý ảnh</t>
  </si>
  <si>
    <t>Cơ sở dữ liệu Multimedia</t>
  </si>
  <si>
    <t>Tập bài giảng của CBGD</t>
  </si>
  <si>
    <t>Lê Văn Phùng, 
Quách Xuân Trưởng</t>
  </si>
  <si>
    <t>Mạng nơron và ứng dụng</t>
  </si>
  <si>
    <t>Mạng nơron và ứng dụng trong điều khiển tự động</t>
  </si>
  <si>
    <t>Phạm Hữu Đức Dục</t>
  </si>
  <si>
    <t>Mạng nơron và ứng dụng trong xử lý tín hiệu</t>
  </si>
  <si>
    <t>Trần Hoài Linh</t>
  </si>
  <si>
    <t>ĐHBKHN</t>
  </si>
  <si>
    <t xml:space="preserve">Quản trị mạng </t>
  </si>
  <si>
    <t>Ngoại ngữ học thuật</t>
  </si>
  <si>
    <t>Xử lý ngôn ngữ tự nhiên</t>
  </si>
  <si>
    <t xml:space="preserve">Chuyên đề </t>
  </si>
  <si>
    <t>Hệ thống thông tin địa lý</t>
  </si>
  <si>
    <t xml:space="preserve">Hệ chuyên gia, </t>
  </si>
  <si>
    <t xml:space="preserve"> Giáo dục</t>
  </si>
  <si>
    <t>Quản lý dự án phần mềm</t>
  </si>
  <si>
    <t>Quản lý dự án Công nghệ thông tin</t>
  </si>
  <si>
    <t>Thạc Bình Cường</t>
  </si>
  <si>
    <t>TIẾN SĨ KHOA HỌC MÁY TÍNH</t>
  </si>
  <si>
    <t>Học máy</t>
  </si>
  <si>
    <t>Thuật toán và Độ phức tạp tính toán</t>
  </si>
  <si>
    <t xml:space="preserve">Xử lý ngôn ngữ tự nhiên </t>
  </si>
  <si>
    <t>Xử lý ảnh số</t>
  </si>
  <si>
    <t>Bảo mật và an toàn dữ liệu</t>
  </si>
  <si>
    <t>ĐHQGHN</t>
  </si>
  <si>
    <t>THẠC SĨ KỸ THUẬT ĐIỀU KHIỂN  VÀ TỰ ĐỘNG HÓA</t>
  </si>
  <si>
    <t>Phương pháp nghiên cứu khoa học chuyên ngành</t>
  </si>
  <si>
    <t>Toán  điều khiển</t>
  </si>
  <si>
    <t>Xử lý tín hiệu số nâng cao</t>
  </si>
  <si>
    <t>Đo lường, điều khiển và truyền thông công nghiệp</t>
  </si>
  <si>
    <t>Bài giảng Đo lường-Mạng công nghiệp</t>
  </si>
  <si>
    <t>Nguyễn Tăng Cường</t>
  </si>
  <si>
    <t>Nguyễn Văn Hòa, Bùi Đăng Thành, Hoàng Sỹ Hồng</t>
  </si>
  <si>
    <t>Điều khiển hệ phi tuyến</t>
  </si>
  <si>
    <t>Lý thuyết điều khiển tự động thông thường và hiện đại. Quyển 3. Hệ phi tuyến-Hệ ngẫu nhiên,</t>
  </si>
  <si>
    <t>Nguyễn Thương Ngô</t>
  </si>
  <si>
    <t>Lọc tối ưu và Điều khiển ngẫu nhiên</t>
  </si>
  <si>
    <t xml:space="preserve">Nguyễn Doãn Phước, </t>
  </si>
  <si>
    <t>Mô hình hoá và mô phỏng hệ thống</t>
  </si>
  <si>
    <t xml:space="preserve"> Matlab và Simulink dành cho kỹ sư điều khiển tự động</t>
  </si>
  <si>
    <t>Nguyễn Phùng Quang,</t>
  </si>
  <si>
    <t>Điều khiển mờ, mạng Nơron và ứng dụng</t>
  </si>
  <si>
    <t>Điều khiển chuyển động các hệ cơ điện</t>
  </si>
  <si>
    <t>Lập trình tích hợp
 các hệ thống đo và 
điều khiển</t>
  </si>
  <si>
    <t xml:space="preserve"> Tự động hóa với Simatic S7-300</t>
  </si>
  <si>
    <t>Nguyễn Doãn Phước, Phan Xuân Minh, Vũ Vân Hà:</t>
  </si>
  <si>
    <t xml:space="preserve">Hoàng Minh Sơn: </t>
  </si>
  <si>
    <t>Xây dựng phần mềm công nghiệp</t>
  </si>
  <si>
    <t>C# 2005, Lập trình cơ bản T1, 2, 3, 4, 5, 6</t>
  </si>
  <si>
    <t>Điều khiển quá trình công nghệ</t>
  </si>
  <si>
    <t>Tập bài giảng Điều khiển các quá trình công nghệ</t>
  </si>
  <si>
    <t>Mô hình hóa và Điều khiển rô bốt</t>
  </si>
  <si>
    <t>Ứng dụng xử lý ảnh trong công nghiệp</t>
  </si>
  <si>
    <r>
      <t>Nhập môn xử lý ảnh số</t>
    </r>
  </si>
  <si>
    <t>Lương Mạnh Bá, Nguyễn Thanh Thuỷ</t>
  </si>
  <si>
    <t>Điện tử công suất và điều khiển</t>
  </si>
  <si>
    <t>Điều khiển tự động truyền động điện</t>
  </si>
  <si>
    <t>Đo và điều khiển qua mạng</t>
  </si>
  <si>
    <t>Nhận dạng đặc điểm
 sản phẩm công nghiệp</t>
  </si>
  <si>
    <t>Điều khiển máy CNC</t>
  </si>
  <si>
    <t>Tiếng Anh chuyên ngành</t>
  </si>
  <si>
    <t>Kỹ thuật tự động
 trong nhà máy điện</t>
  </si>
  <si>
    <t>Bài giảng kỹ thuật tự động trong nhà máy điện</t>
  </si>
  <si>
    <t>Lý thuyết máy điện tổng quát, máy điện đặc biệt</t>
  </si>
  <si>
    <t>Thái Nguyên, ngày  06  tháng  6  năm 2016</t>
  </si>
  <si>
    <t>NGƯỜI LẬP</t>
  </si>
  <si>
    <t>KT. HIỆU TRƯỞNG
PHÓ HiỆU TRƯỞNG</t>
  </si>
  <si>
    <t>TS. Vũ Vinh Quang</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</si>
</sst>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_(* #,##0_);_(* \(#,##0\);_(* &quot;-&quot;??_);_(@_)"/>
    <numFmt numFmtId="186" formatCode="0.000"/>
    <numFmt numFmtId="187" formatCode="#,##0.000"/>
    <numFmt numFmtId="188" formatCode="0.0"/>
    <numFmt numFmtId="189" formatCode="###\ ###\ ###"/>
    <numFmt numFmtId="190" formatCode="[$-42A]dd\ mmmm\ yyyy"/>
    <numFmt numFmtId="191" formatCode="0.000%"/>
    <numFmt numFmtId="192" formatCode="#,##0.0"/>
    <numFmt numFmtId="193" formatCode="0.0000"/>
    <numFmt numFmtId="194" formatCode="0.00000000"/>
    <numFmt numFmtId="195" formatCode="0.0000000"/>
    <numFmt numFmtId="196" formatCode="0.000000"/>
    <numFmt numFmtId="197" formatCode="0.00000"/>
    <numFmt numFmtId="198" formatCode="_(* #,##0.000_);_(* \(#,##0.000\);_(* &quot;-&quot;??_);_(@_)"/>
  </numFmts>
  <fonts count="95">
    <font>
      <sz val="10"/>
      <name val="Arial"/>
      <family val="0"/>
    </font>
    <font>
      <sz val="13.5"/>
      <name val="Times New Roman"/>
      <family val="1"/>
    </font>
    <font>
      <sz val="10"/>
      <name val="Times New Roman"/>
      <family val="1"/>
    </font>
    <font>
      <b/>
      <sz val="10"/>
      <name val="Times New Roman"/>
      <family val="1"/>
    </font>
    <font>
      <sz val="8"/>
      <name val="Arial"/>
      <family val="2"/>
    </font>
    <font>
      <b/>
      <sz val="12"/>
      <name val="Times New Roman"/>
      <family val="1"/>
    </font>
    <font>
      <sz val="12"/>
      <name val="Times New Roman"/>
      <family val="1"/>
    </font>
    <font>
      <i/>
      <sz val="12"/>
      <name val="Times New Roman"/>
      <family val="1"/>
    </font>
    <font>
      <i/>
      <vertAlign val="superscript"/>
      <sz val="12"/>
      <name val="Times New Roman"/>
      <family val="1"/>
    </font>
    <font>
      <sz val="12"/>
      <name val=".VnTime"/>
      <family val="2"/>
    </font>
    <font>
      <b/>
      <i/>
      <sz val="12"/>
      <name val="Times New Roman"/>
      <family val="1"/>
    </font>
    <font>
      <sz val="11"/>
      <name val="Times New Roman"/>
      <family val="1"/>
    </font>
    <font>
      <b/>
      <sz val="11"/>
      <name val="Times New Roman"/>
      <family val="1"/>
    </font>
    <font>
      <sz val="12"/>
      <color indexed="8"/>
      <name val="Times New Roman"/>
      <family val="2"/>
    </font>
    <font>
      <i/>
      <sz val="10"/>
      <name val="Times New Roman"/>
      <family val="1"/>
    </font>
    <font>
      <sz val="12"/>
      <name val="Arial"/>
      <family val="2"/>
    </font>
    <font>
      <b/>
      <sz val="12"/>
      <name val="Arial"/>
      <family val="2"/>
    </font>
    <font>
      <i/>
      <sz val="12"/>
      <name val="Arial"/>
      <family val="2"/>
    </font>
    <font>
      <i/>
      <sz val="10"/>
      <name val="Arial"/>
      <family val="2"/>
    </font>
    <font>
      <i/>
      <sz val="13"/>
      <name val="Times New Roman"/>
      <family val="1"/>
    </font>
    <font>
      <i/>
      <sz val="11"/>
      <name val="Times New Roman"/>
      <family val="1"/>
    </font>
    <font>
      <i/>
      <sz val="13.5"/>
      <name val="Times New Roman"/>
      <family val="1"/>
    </font>
    <font>
      <sz val="10.5"/>
      <name val="Times New Roman"/>
      <family val="1"/>
    </font>
    <font>
      <sz val="10.5"/>
      <name val="Arial"/>
      <family val="2"/>
    </font>
    <font>
      <b/>
      <sz val="10.5"/>
      <name val="Times New Roman"/>
      <family val="1"/>
    </font>
    <font>
      <b/>
      <sz val="12"/>
      <color indexed="8"/>
      <name val="Times New Roman"/>
      <family val="1"/>
    </font>
    <font>
      <i/>
      <sz val="12"/>
      <color indexed="8"/>
      <name val="Times New Roman"/>
      <family val="1"/>
    </font>
    <font>
      <b/>
      <sz val="14"/>
      <color indexed="8"/>
      <name val="Times New Roman"/>
      <family val="1"/>
    </font>
    <font>
      <sz val="12"/>
      <color indexed="8"/>
      <name val="Calibri"/>
      <family val="2"/>
    </font>
    <font>
      <i/>
      <vertAlign val="superscript"/>
      <sz val="12"/>
      <color indexed="8"/>
      <name val="Times New Roman"/>
      <family val="1"/>
    </font>
    <font>
      <b/>
      <sz val="14"/>
      <name val="Times New Roman"/>
      <family val="1"/>
    </font>
    <font>
      <b/>
      <sz val="13"/>
      <name val="Times New Roman"/>
      <family val="1"/>
    </font>
    <font>
      <b/>
      <i/>
      <sz val="13"/>
      <name val="Times New Roman"/>
      <family val="1"/>
    </font>
    <font>
      <sz val="11"/>
      <color indexed="8"/>
      <name val="Calibri"/>
      <family val="2"/>
    </font>
    <font>
      <sz val="8"/>
      <name val="Times New Roman"/>
      <family val="1"/>
    </font>
    <font>
      <b/>
      <sz val="15"/>
      <name val="Times New Roman"/>
      <family val="1"/>
    </font>
    <font>
      <sz val="10"/>
      <color indexed="8"/>
      <name val="Times New Roman"/>
      <family val="1"/>
    </font>
    <font>
      <b/>
      <i/>
      <sz val="10"/>
      <name val="Times New Roman"/>
      <family val="1"/>
    </font>
    <font>
      <vertAlign val="superscript"/>
      <sz val="10"/>
      <name val="Times New Roman"/>
      <family val="1"/>
    </font>
    <font>
      <sz val="9"/>
      <name val="Times New Roman"/>
      <family val="1"/>
    </font>
    <font>
      <sz val="11"/>
      <name val="Arial"/>
      <family val="2"/>
    </font>
    <font>
      <b/>
      <sz val="10"/>
      <name val="Arial"/>
      <family val="2"/>
    </font>
    <font>
      <b/>
      <sz val="13"/>
      <color indexed="8"/>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i/>
      <sz val="12"/>
      <name val="Cambria"/>
      <family val="1"/>
    </font>
    <font>
      <b/>
      <sz val="12"/>
      <name val="Cambria"/>
      <family val="1"/>
    </font>
    <font>
      <sz val="10.5"/>
      <name val="Cambria"/>
      <family val="1"/>
    </font>
    <font>
      <sz val="10"/>
      <color indexed="10"/>
      <name val="Arial"/>
      <family val="2"/>
    </font>
    <font>
      <sz val="12"/>
      <name val="Cambria"/>
      <family val="1"/>
    </font>
    <font>
      <sz val="13"/>
      <name val="Times New Roman"/>
      <family val="1"/>
    </font>
    <font>
      <b/>
      <sz val="9"/>
      <name val="Tahoma"/>
      <family val="2"/>
    </font>
    <font>
      <sz val="9"/>
      <name val="Tahoma"/>
      <family val="2"/>
    </font>
    <font>
      <b/>
      <u val="single"/>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sz val="12"/>
      <color theme="1"/>
      <name val="Calibri"/>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27"/>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bottom style="hair"/>
    </border>
    <border>
      <left>
        <color indexed="63"/>
      </left>
      <right>
        <color indexed="63"/>
      </right>
      <top>
        <color indexed="63"/>
      </top>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color theme="1" tint="0.14996999502182007"/>
      </right>
      <top style="thin"/>
      <bottom style="thin">
        <color theme="1" tint="0.14996999502182007"/>
      </bottom>
    </border>
    <border>
      <left style="thin">
        <color theme="1" tint="0.14996999502182007"/>
      </left>
      <right style="thin">
        <color theme="1" tint="0.14996999502182007"/>
      </right>
      <top style="thin"/>
      <bottom style="thin">
        <color theme="1" tint="0.14996999502182007"/>
      </bottom>
    </border>
    <border>
      <left style="thin">
        <color theme="1" tint="0.14996999502182007"/>
      </left>
      <right style="thin"/>
      <top style="thin"/>
      <bottom style="thin">
        <color theme="1" tint="0.14996999502182007"/>
      </bottom>
    </border>
    <border>
      <left style="thin"/>
      <right style="thin">
        <color theme="1" tint="0.14996999502182007"/>
      </right>
      <top style="thin">
        <color theme="1" tint="0.14996999502182007"/>
      </top>
      <bottom style="thin">
        <color theme="1" tint="0.14996999502182007"/>
      </bottom>
    </border>
    <border>
      <left style="thin">
        <color theme="1" tint="0.14996999502182007"/>
      </left>
      <right style="thin">
        <color theme="1" tint="0.14996999502182007"/>
      </right>
      <top style="thin">
        <color theme="1" tint="0.14996999502182007"/>
      </top>
      <bottom style="thin">
        <color theme="1" tint="0.14996999502182007"/>
      </bottom>
    </border>
    <border>
      <left style="thin">
        <color theme="1" tint="0.14996999502182007"/>
      </left>
      <right style="thin"/>
      <top style="thin">
        <color theme="1" tint="0.14996999502182007"/>
      </top>
      <bottom style="thin">
        <color theme="1" tint="0.14996999502182007"/>
      </bottom>
    </border>
    <border>
      <left style="thin"/>
      <right style="thin">
        <color theme="1" tint="0.14996999502182007"/>
      </right>
      <top style="thin">
        <color theme="1" tint="0.14996999502182007"/>
      </top>
      <bottom style="thin"/>
    </border>
    <border>
      <left style="thin">
        <color theme="1" tint="0.14996999502182007"/>
      </left>
      <right style="thin">
        <color theme="1" tint="0.14996999502182007"/>
      </right>
      <top style="thin">
        <color theme="1" tint="0.14996999502182007"/>
      </top>
      <bottom style="thin"/>
    </border>
    <border>
      <left style="thin">
        <color theme="1" tint="0.14996999502182007"/>
      </left>
      <right style="thin"/>
      <top style="thin">
        <color theme="1" tint="0.14996999502182007"/>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pplyNumberFormat="0" applyFill="0" applyBorder="0" applyAlignment="0" applyProtection="0"/>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72" fillId="0" borderId="0">
      <alignment/>
      <protection/>
    </xf>
    <xf numFmtId="0" fontId="6" fillId="0" borderId="0">
      <alignment/>
      <protection/>
    </xf>
    <xf numFmtId="0" fontId="33"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horizontal="left" indent="4"/>
    </xf>
    <xf numFmtId="0" fontId="5" fillId="0" borderId="0" xfId="0" applyFont="1" applyAlignment="1">
      <alignment/>
    </xf>
    <xf numFmtId="0" fontId="5" fillId="0" borderId="10" xfId="0" applyFont="1" applyBorder="1" applyAlignment="1">
      <alignment horizontal="center" vertical="top" wrapText="1" shrinkToFit="1"/>
    </xf>
    <xf numFmtId="0" fontId="6" fillId="0" borderId="10" xfId="0" applyFont="1" applyBorder="1" applyAlignment="1">
      <alignment horizontal="center" vertical="top" wrapText="1" shrinkToFit="1"/>
    </xf>
    <xf numFmtId="0" fontId="6" fillId="0" borderId="10" xfId="0" applyFont="1" applyBorder="1" applyAlignment="1">
      <alignment horizontal="justify" vertical="top" wrapText="1" shrinkToFit="1"/>
    </xf>
    <xf numFmtId="0" fontId="7" fillId="0" borderId="10" xfId="0" applyFont="1" applyBorder="1" applyAlignment="1">
      <alignment horizontal="center" vertical="top" wrapText="1" shrinkToFit="1"/>
    </xf>
    <xf numFmtId="0" fontId="7" fillId="0" borderId="10" xfId="0" applyFont="1" applyBorder="1" applyAlignment="1">
      <alignment horizontal="justify" vertical="top" wrapText="1" shrinkToFit="1"/>
    </xf>
    <xf numFmtId="0" fontId="6" fillId="33" borderId="10" xfId="0" applyFont="1" applyFill="1" applyBorder="1" applyAlignment="1">
      <alignment horizontal="justify" vertical="top" wrapText="1" shrinkToFit="1"/>
    </xf>
    <xf numFmtId="0" fontId="7" fillId="33" borderId="10" xfId="0" applyFont="1" applyFill="1" applyBorder="1" applyAlignment="1">
      <alignment horizontal="center" vertical="top" wrapText="1" shrinkToFit="1"/>
    </xf>
    <xf numFmtId="0" fontId="7" fillId="33" borderId="10" xfId="0" applyFont="1" applyFill="1" applyBorder="1" applyAlignment="1">
      <alignment horizontal="justify" vertical="top" wrapText="1" shrinkToFit="1"/>
    </xf>
    <xf numFmtId="0" fontId="7" fillId="0" borderId="10" xfId="0" applyFont="1" applyBorder="1" applyAlignment="1">
      <alignment horizontal="right" vertical="top" wrapText="1" shrinkToFit="1"/>
    </xf>
    <xf numFmtId="0" fontId="6" fillId="0" borderId="0" xfId="0" applyFont="1" applyAlignment="1">
      <alignment/>
    </xf>
    <xf numFmtId="0" fontId="6" fillId="0" borderId="0" xfId="0" applyFont="1" applyAlignment="1" quotePrefix="1">
      <alignment/>
    </xf>
    <xf numFmtId="0" fontId="6" fillId="0" borderId="0" xfId="0" applyFont="1" applyAlignment="1" quotePrefix="1">
      <alignment/>
    </xf>
    <xf numFmtId="0" fontId="5" fillId="0" borderId="0" xfId="0" applyFont="1" applyAlignment="1">
      <alignment/>
    </xf>
    <xf numFmtId="0" fontId="5" fillId="0" borderId="10" xfId="0" applyFont="1" applyFill="1" applyBorder="1" applyAlignment="1">
      <alignment horizontal="center" vertical="top" wrapText="1" shrinkToFit="1"/>
    </xf>
    <xf numFmtId="0" fontId="3"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7" fillId="0" borderId="0" xfId="0" applyFont="1" applyFill="1" applyAlignment="1">
      <alignment vertical="center"/>
    </xf>
    <xf numFmtId="0" fontId="5" fillId="0" borderId="0" xfId="0" applyFont="1" applyFill="1" applyAlignment="1">
      <alignment vertical="center" wrapText="1"/>
    </xf>
    <xf numFmtId="0" fontId="0"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vertical="center"/>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1" fontId="5" fillId="0" borderId="10" xfId="0" applyNumberFormat="1" applyFont="1" applyFill="1" applyBorder="1" applyAlignment="1">
      <alignment horizontal="center" vertical="center"/>
    </xf>
    <xf numFmtId="1" fontId="7" fillId="0" borderId="0" xfId="0" applyNumberFormat="1" applyFont="1" applyFill="1" applyAlignment="1">
      <alignment vertical="center"/>
    </xf>
    <xf numFmtId="0" fontId="14"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4" fontId="2" fillId="0" borderId="0" xfId="0" applyNumberFormat="1" applyFont="1" applyFill="1" applyBorder="1" applyAlignment="1">
      <alignment horizontal="center" vertical="center" wrapText="1"/>
    </xf>
    <xf numFmtId="0" fontId="6" fillId="0" borderId="11" xfId="0" applyFont="1" applyFill="1" applyBorder="1" applyAlignment="1">
      <alignment vertical="center" wrapText="1"/>
    </xf>
    <xf numFmtId="1"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1" fontId="5"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1" fontId="6"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0" fontId="6" fillId="0" borderId="12" xfId="0" applyFont="1" applyFill="1" applyBorder="1" applyAlignment="1">
      <alignment horizontal="center" vertical="center"/>
    </xf>
    <xf numFmtId="1" fontId="6" fillId="0" borderId="1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 fontId="5" fillId="0" borderId="14"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16" fillId="0" borderId="0" xfId="0" applyFont="1" applyFill="1" applyAlignment="1">
      <alignment vertical="center"/>
    </xf>
    <xf numFmtId="1"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1" fontId="7" fillId="0" borderId="11" xfId="0" applyNumberFormat="1" applyFont="1" applyFill="1" applyBorder="1" applyAlignment="1">
      <alignment horizontal="center" vertical="center"/>
    </xf>
    <xf numFmtId="0" fontId="17" fillId="0" borderId="0" xfId="0" applyFont="1" applyFill="1" applyAlignment="1">
      <alignment vertical="center"/>
    </xf>
    <xf numFmtId="49" fontId="7" fillId="0" borderId="11" xfId="0" applyNumberFormat="1" applyFont="1" applyFill="1" applyBorder="1" applyAlignment="1">
      <alignment horizontal="left" vertical="center"/>
    </xf>
    <xf numFmtId="0" fontId="7" fillId="0" borderId="11" xfId="0" applyNumberFormat="1" applyFont="1" applyFill="1" applyBorder="1" applyAlignment="1">
      <alignment horizontal="center" vertical="center"/>
    </xf>
    <xf numFmtId="0" fontId="17" fillId="0" borderId="0" xfId="0" applyFont="1" applyFill="1" applyAlignment="1">
      <alignment vertical="center"/>
    </xf>
    <xf numFmtId="0" fontId="7" fillId="0" borderId="11" xfId="0" applyFont="1" applyFill="1" applyBorder="1" applyAlignment="1">
      <alignment vertical="center" wrapText="1"/>
    </xf>
    <xf numFmtId="0" fontId="7" fillId="0" borderId="11"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91" fillId="0" borderId="0" xfId="0" applyFont="1" applyFill="1" applyAlignment="1">
      <alignment vertical="center"/>
    </xf>
    <xf numFmtId="1" fontId="91" fillId="0" borderId="0" xfId="0" applyNumberFormat="1" applyFont="1" applyFill="1" applyAlignment="1">
      <alignment vertical="center"/>
    </xf>
    <xf numFmtId="0" fontId="5" fillId="0" borderId="0" xfId="0" applyFont="1" applyAlignment="1">
      <alignment horizontal="center"/>
    </xf>
    <xf numFmtId="0" fontId="5" fillId="0" borderId="15" xfId="0" applyFont="1" applyFill="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center" wrapText="1"/>
    </xf>
    <xf numFmtId="0" fontId="6" fillId="0" borderId="0" xfId="0" applyFont="1" applyFill="1" applyAlignment="1">
      <alignment horizontal="center" vertical="center"/>
    </xf>
    <xf numFmtId="0" fontId="5" fillId="0" borderId="16" xfId="0" applyFont="1" applyFill="1" applyBorder="1" applyAlignment="1">
      <alignment horizontal="center" vertical="center" wrapText="1"/>
    </xf>
    <xf numFmtId="0" fontId="15" fillId="0" borderId="0" xfId="0" applyFont="1" applyFill="1" applyAlignment="1">
      <alignment vertical="center"/>
    </xf>
    <xf numFmtId="0" fontId="6" fillId="0" borderId="13" xfId="0" applyFont="1" applyFill="1" applyBorder="1" applyAlignment="1">
      <alignment horizontal="center" vertical="center"/>
    </xf>
    <xf numFmtId="0" fontId="6" fillId="0" borderId="0" xfId="0" applyFont="1" applyFill="1" applyAlignment="1">
      <alignment vertical="center"/>
    </xf>
    <xf numFmtId="0" fontId="15" fillId="0" borderId="0" xfId="0" applyFont="1" applyFill="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horizontal="right" vertical="center"/>
    </xf>
    <xf numFmtId="1" fontId="6" fillId="0" borderId="0" xfId="0" applyNumberFormat="1" applyFont="1" applyFill="1" applyAlignment="1">
      <alignment vertical="center"/>
    </xf>
    <xf numFmtId="1" fontId="6" fillId="0" borderId="0" xfId="0" applyNumberFormat="1" applyFont="1" applyFill="1" applyAlignment="1">
      <alignment horizontal="center" vertical="center"/>
    </xf>
    <xf numFmtId="0" fontId="5" fillId="0" borderId="0" xfId="71" applyFont="1" applyFill="1" applyAlignment="1">
      <alignment vertical="center"/>
      <protection/>
    </xf>
    <xf numFmtId="44" fontId="5" fillId="0" borderId="0" xfId="46" applyFont="1" applyFill="1" applyAlignment="1">
      <alignment vertical="center"/>
    </xf>
    <xf numFmtId="0" fontId="6" fillId="0" borderId="0" xfId="0" applyFont="1" applyFill="1" applyAlignment="1">
      <alignment/>
    </xf>
    <xf numFmtId="0" fontId="6" fillId="0" borderId="0" xfId="0" applyFont="1" applyFill="1" applyAlignment="1">
      <alignment/>
    </xf>
    <xf numFmtId="0" fontId="7" fillId="0" borderId="0" xfId="0" applyFont="1" applyFill="1" applyAlignment="1">
      <alignment horizontal="center"/>
    </xf>
    <xf numFmtId="0" fontId="10" fillId="0" borderId="0" xfId="0" applyFont="1" applyFill="1" applyAlignment="1">
      <alignment vertical="center"/>
    </xf>
    <xf numFmtId="188" fontId="6" fillId="0" borderId="0" xfId="0" applyNumberFormat="1" applyFont="1" applyFill="1" applyAlignment="1">
      <alignment/>
    </xf>
    <xf numFmtId="0" fontId="6" fillId="0" borderId="14" xfId="0"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14" fontId="6" fillId="0"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0" fontId="6" fillId="0" borderId="15" xfId="0" applyFont="1" applyFill="1" applyBorder="1" applyAlignment="1">
      <alignment vertical="center" wrapText="1"/>
    </xf>
    <xf numFmtId="1"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188" fontId="10"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188" fontId="10" fillId="0" borderId="0" xfId="0"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14" fontId="6" fillId="0" borderId="14"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65" applyFont="1" applyFill="1" applyBorder="1" applyAlignment="1">
      <alignment vertical="center" wrapText="1"/>
      <protection/>
    </xf>
    <xf numFmtId="1" fontId="6" fillId="0" borderId="11" xfId="65" applyNumberFormat="1" applyFont="1" applyFill="1" applyBorder="1" applyAlignment="1">
      <alignment horizontal="center" vertical="center" wrapText="1"/>
      <protection/>
    </xf>
    <xf numFmtId="0" fontId="6" fillId="0" borderId="11" xfId="65" applyNumberFormat="1" applyFont="1" applyFill="1" applyBorder="1" applyAlignment="1">
      <alignment horizontal="center" vertical="center" wrapText="1"/>
      <protection/>
    </xf>
    <xf numFmtId="0" fontId="6" fillId="0" borderId="11" xfId="65" applyFont="1" applyFill="1" applyBorder="1" applyAlignment="1">
      <alignment horizontal="center" vertical="center"/>
      <protection/>
    </xf>
    <xf numFmtId="0" fontId="6" fillId="0" borderId="11" xfId="65" applyFont="1" applyFill="1" applyBorder="1" applyAlignment="1">
      <alignment horizontal="center" vertical="center" wrapText="1"/>
      <protection/>
    </xf>
    <xf numFmtId="188" fontId="6" fillId="0" borderId="11" xfId="65" applyNumberFormat="1" applyFont="1" applyFill="1" applyBorder="1" applyAlignment="1">
      <alignment horizontal="center" vertical="center" wrapText="1"/>
      <protection/>
    </xf>
    <xf numFmtId="0" fontId="6" fillId="0" borderId="0" xfId="65" applyFont="1" applyFill="1">
      <alignment/>
      <protection/>
    </xf>
    <xf numFmtId="0" fontId="6" fillId="0" borderId="11" xfId="65" applyFont="1" applyFill="1" applyBorder="1">
      <alignment/>
      <protection/>
    </xf>
    <xf numFmtId="1" fontId="6" fillId="0" borderId="11" xfId="65" applyNumberFormat="1" applyFont="1" applyFill="1" applyBorder="1" applyAlignment="1">
      <alignment horizontal="center" vertical="center"/>
      <protection/>
    </xf>
    <xf numFmtId="0" fontId="6" fillId="0" borderId="11" xfId="65" applyNumberFormat="1" applyFont="1" applyFill="1" applyBorder="1" applyAlignment="1">
      <alignment horizontal="center" vertical="center"/>
      <protection/>
    </xf>
    <xf numFmtId="188" fontId="6" fillId="0" borderId="11" xfId="65" applyNumberFormat="1" applyFont="1" applyFill="1" applyBorder="1" applyAlignment="1">
      <alignment horizontal="center" vertical="center"/>
      <protection/>
    </xf>
    <xf numFmtId="0" fontId="6" fillId="0" borderId="12" xfId="65" applyFont="1" applyFill="1" applyBorder="1" applyAlignment="1">
      <alignment vertical="center" wrapText="1"/>
      <protection/>
    </xf>
    <xf numFmtId="1" fontId="6" fillId="0" borderId="12" xfId="65" applyNumberFormat="1" applyFont="1" applyFill="1" applyBorder="1" applyAlignment="1">
      <alignment horizontal="center" vertical="center" wrapText="1"/>
      <protection/>
    </xf>
    <xf numFmtId="0" fontId="6" fillId="0" borderId="12" xfId="65" applyNumberFormat="1" applyFont="1" applyFill="1" applyBorder="1" applyAlignment="1">
      <alignment horizontal="center" vertical="center" wrapText="1"/>
      <protection/>
    </xf>
    <xf numFmtId="0" fontId="6" fillId="0" borderId="12" xfId="65" applyFont="1" applyFill="1" applyBorder="1" applyAlignment="1">
      <alignment horizontal="center" vertical="center"/>
      <protection/>
    </xf>
    <xf numFmtId="0" fontId="6" fillId="0" borderId="12" xfId="65" applyFont="1" applyFill="1" applyBorder="1" applyAlignment="1">
      <alignment horizontal="center" vertical="center" wrapText="1"/>
      <protection/>
    </xf>
    <xf numFmtId="188" fontId="6" fillId="0" borderId="12" xfId="65" applyNumberFormat="1" applyFont="1" applyFill="1" applyBorder="1" applyAlignment="1">
      <alignment horizontal="center" vertical="center"/>
      <protection/>
    </xf>
    <xf numFmtId="188" fontId="5" fillId="0" borderId="10" xfId="0" applyNumberFormat="1" applyFont="1" applyFill="1" applyBorder="1" applyAlignment="1">
      <alignment horizontal="center" vertical="center" wrapText="1"/>
    </xf>
    <xf numFmtId="1" fontId="6" fillId="0" borderId="0" xfId="0" applyNumberFormat="1" applyFont="1" applyFill="1" applyAlignment="1">
      <alignment/>
    </xf>
    <xf numFmtId="0" fontId="6" fillId="0" borderId="14" xfId="0" applyFont="1" applyFill="1" applyBorder="1" applyAlignment="1">
      <alignment horizontal="center" vertical="center"/>
    </xf>
    <xf numFmtId="0"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5" fillId="0" borderId="0" xfId="0" applyFont="1" applyFill="1" applyAlignment="1">
      <alignment/>
    </xf>
    <xf numFmtId="1" fontId="5" fillId="0" borderId="0" xfId="0" applyNumberFormat="1" applyFont="1" applyFill="1" applyAlignment="1">
      <alignment/>
    </xf>
    <xf numFmtId="0" fontId="6" fillId="0" borderId="11" xfId="65" applyFont="1" applyFill="1" applyBorder="1" applyAlignment="1">
      <alignment vertical="center"/>
      <protection/>
    </xf>
    <xf numFmtId="0" fontId="5" fillId="0" borderId="14" xfId="0" applyFont="1" applyFill="1" applyBorder="1" applyAlignment="1">
      <alignment vertical="center"/>
    </xf>
    <xf numFmtId="14" fontId="5" fillId="0" borderId="14" xfId="0" applyNumberFormat="1" applyFont="1" applyFill="1" applyBorder="1" applyAlignment="1">
      <alignment horizontal="center" vertical="center" wrapText="1"/>
    </xf>
    <xf numFmtId="1" fontId="6" fillId="0" borderId="12" xfId="65" applyNumberFormat="1" applyFont="1" applyFill="1" applyBorder="1" applyAlignment="1">
      <alignment horizontal="center" vertical="center"/>
      <protection/>
    </xf>
    <xf numFmtId="49" fontId="6" fillId="0" borderId="12" xfId="65" applyNumberFormat="1" applyFont="1" applyFill="1" applyBorder="1" applyAlignment="1">
      <alignment horizontal="center" vertical="center"/>
      <protection/>
    </xf>
    <xf numFmtId="188" fontId="6" fillId="0" borderId="12" xfId="65" applyNumberFormat="1" applyFont="1" applyFill="1" applyBorder="1" applyAlignment="1">
      <alignment horizontal="center" vertical="center" wrapText="1"/>
      <protection/>
    </xf>
    <xf numFmtId="0" fontId="6" fillId="0" borderId="11" xfId="0" applyFont="1" applyFill="1" applyBorder="1" applyAlignment="1">
      <alignment horizontal="justify" vertical="center" wrapText="1"/>
    </xf>
    <xf numFmtId="49" fontId="6" fillId="0" borderId="11" xfId="65" applyNumberFormat="1" applyFont="1" applyFill="1" applyBorder="1" applyAlignment="1">
      <alignment horizontal="center" vertical="center"/>
      <protection/>
    </xf>
    <xf numFmtId="1" fontId="6" fillId="0" borderId="14"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6" fillId="0" borderId="11" xfId="65" applyFont="1" applyFill="1" applyBorder="1" applyAlignment="1">
      <alignment horizontal="left" vertical="center" wrapText="1"/>
      <protection/>
    </xf>
    <xf numFmtId="0" fontId="6" fillId="0" borderId="11" xfId="0" applyFont="1" applyFill="1" applyBorder="1" applyAlignment="1">
      <alignment horizontal="center"/>
    </xf>
    <xf numFmtId="0" fontId="6" fillId="0" borderId="11" xfId="65" applyFont="1" applyFill="1" applyBorder="1" applyAlignment="1">
      <alignment horizontal="center"/>
      <protection/>
    </xf>
    <xf numFmtId="0" fontId="10" fillId="0" borderId="10" xfId="0" applyFont="1" applyFill="1" applyBorder="1" applyAlignment="1">
      <alignment horizontal="center" vertical="center"/>
    </xf>
    <xf numFmtId="1" fontId="10" fillId="0" borderId="10" xfId="0" applyNumberFormat="1" applyFont="1" applyFill="1" applyBorder="1" applyAlignment="1">
      <alignment horizontal="center" vertical="center"/>
    </xf>
    <xf numFmtId="188" fontId="10" fillId="0" borderId="10" xfId="0" applyNumberFormat="1" applyFont="1" applyFill="1" applyBorder="1" applyAlignment="1">
      <alignment horizontal="center" vertical="center"/>
    </xf>
    <xf numFmtId="188" fontId="6" fillId="0" borderId="11" xfId="0" applyNumberFormat="1" applyFont="1" applyFill="1" applyBorder="1" applyAlignment="1">
      <alignment horizontal="center" vertical="center"/>
    </xf>
    <xf numFmtId="0" fontId="6" fillId="0" borderId="12" xfId="65" applyFont="1" applyFill="1" applyBorder="1" applyAlignment="1">
      <alignment vertical="center"/>
      <protection/>
    </xf>
    <xf numFmtId="49" fontId="6" fillId="0" borderId="12" xfId="65" applyNumberFormat="1" applyFont="1" applyFill="1" applyBorder="1" applyAlignment="1">
      <alignment horizontal="center" vertical="center" wrapText="1"/>
      <protection/>
    </xf>
    <xf numFmtId="14" fontId="6" fillId="0" borderId="11" xfId="0" applyNumberFormat="1" applyFont="1" applyFill="1" applyBorder="1" applyAlignment="1">
      <alignment horizontal="center" vertical="center"/>
    </xf>
    <xf numFmtId="0" fontId="6" fillId="0" borderId="13" xfId="0" applyFont="1" applyFill="1" applyBorder="1" applyAlignment="1">
      <alignment vertical="center" wrapText="1"/>
    </xf>
    <xf numFmtId="0" fontId="6" fillId="0" borderId="13"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188" fontId="10" fillId="0" borderId="15"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3" xfId="65" applyFont="1" applyFill="1" applyBorder="1" applyAlignment="1">
      <alignment horizontal="center" vertical="center" wrapText="1"/>
      <protection/>
    </xf>
    <xf numFmtId="0" fontId="7" fillId="0" borderId="0" xfId="0" applyFont="1" applyFill="1" applyAlignment="1">
      <alignment horizontal="right"/>
    </xf>
    <xf numFmtId="187" fontId="5" fillId="0" borderId="10" xfId="0" applyNumberFormat="1" applyFont="1" applyFill="1" applyBorder="1" applyAlignment="1">
      <alignment horizontal="right" vertical="center" wrapText="1" shrinkToFit="1"/>
    </xf>
    <xf numFmtId="187" fontId="7" fillId="0" borderId="10" xfId="62" applyNumberFormat="1" applyFont="1" applyFill="1" applyBorder="1" applyAlignment="1">
      <alignment horizontal="right" vertical="center" wrapText="1" shrinkToFit="1"/>
    </xf>
    <xf numFmtId="1" fontId="10" fillId="0" borderId="10" xfId="65" applyNumberFormat="1" applyFont="1" applyFill="1" applyBorder="1" applyAlignment="1">
      <alignment horizontal="center" vertical="center" wrapText="1"/>
      <protection/>
    </xf>
    <xf numFmtId="188" fontId="10" fillId="0" borderId="10" xfId="65" applyNumberFormat="1" applyFont="1" applyFill="1" applyBorder="1" applyAlignment="1">
      <alignment horizontal="center" vertical="center" wrapText="1"/>
      <protection/>
    </xf>
    <xf numFmtId="0" fontId="7" fillId="0" borderId="11" xfId="0" applyFont="1" applyFill="1" applyBorder="1" applyAlignment="1">
      <alignment horizontal="left" vertical="center"/>
    </xf>
    <xf numFmtId="0" fontId="7" fillId="0" borderId="11" xfId="0" applyFont="1" applyFill="1" applyBorder="1" applyAlignment="1">
      <alignment horizontal="center" vertical="center" wrapText="1"/>
    </xf>
    <xf numFmtId="0" fontId="63" fillId="0" borderId="11" xfId="0" applyFont="1" applyFill="1" applyBorder="1" applyAlignment="1">
      <alignment horizontal="center" vertical="center"/>
    </xf>
    <xf numFmtId="1" fontId="63" fillId="0" borderId="11" xfId="0" applyNumberFormat="1" applyFont="1" applyFill="1" applyBorder="1" applyAlignment="1">
      <alignment horizontal="center" vertical="center"/>
    </xf>
    <xf numFmtId="0" fontId="6" fillId="0" borderId="10" xfId="0" applyFont="1" applyFill="1" applyBorder="1" applyAlignment="1">
      <alignment vertical="center"/>
    </xf>
    <xf numFmtId="0" fontId="10"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88" fontId="5" fillId="0" borderId="0" xfId="0" applyNumberFormat="1" applyFont="1" applyFill="1" applyBorder="1" applyAlignment="1">
      <alignment horizontal="center" vertical="center" wrapText="1"/>
    </xf>
    <xf numFmtId="0" fontId="6" fillId="0" borderId="14" xfId="0" applyFont="1" applyFill="1" applyBorder="1" applyAlignment="1">
      <alignment vertical="center" wrapText="1"/>
    </xf>
    <xf numFmtId="0" fontId="5" fillId="0" borderId="0" xfId="0" applyFont="1" applyFill="1" applyAlignment="1">
      <alignment horizontal="center" vertical="top" wrapText="1"/>
    </xf>
    <xf numFmtId="0" fontId="19" fillId="0" borderId="0" xfId="0" applyFont="1" applyFill="1" applyAlignment="1">
      <alignment horizontal="right" vertical="center"/>
    </xf>
    <xf numFmtId="0" fontId="6" fillId="0" borderId="0" xfId="0" applyFont="1" applyAlignment="1" quotePrefix="1">
      <alignment horizontal="center"/>
    </xf>
    <xf numFmtId="0" fontId="7" fillId="0" borderId="17" xfId="0" applyFont="1" applyFill="1" applyBorder="1" applyAlignment="1">
      <alignment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xf>
    <xf numFmtId="0" fontId="91" fillId="0" borderId="0" xfId="0" applyFont="1" applyFill="1" applyAlignment="1">
      <alignment vertical="center"/>
    </xf>
    <xf numFmtId="0" fontId="16" fillId="0" borderId="0" xfId="0" applyFont="1" applyFill="1" applyAlignment="1">
      <alignment vertical="center"/>
    </xf>
    <xf numFmtId="49" fontId="5" fillId="0" borderId="11" xfId="0" applyNumberFormat="1" applyFont="1" applyFill="1" applyBorder="1" applyAlignment="1">
      <alignment horizontal="left" vertical="center"/>
    </xf>
    <xf numFmtId="0" fontId="5" fillId="0" borderId="11" xfId="0" applyFont="1" applyFill="1" applyBorder="1" applyAlignment="1">
      <alignment vertical="center" wrapText="1"/>
    </xf>
    <xf numFmtId="0" fontId="64" fillId="0" borderId="11" xfId="0" applyFont="1" applyFill="1" applyBorder="1" applyAlignment="1">
      <alignment vertical="center"/>
    </xf>
    <xf numFmtId="0" fontId="5" fillId="0" borderId="12" xfId="0" applyFont="1" applyFill="1" applyBorder="1" applyAlignment="1">
      <alignment vertical="center" wrapText="1"/>
    </xf>
    <xf numFmtId="0" fontId="5" fillId="0" borderId="12" xfId="0" applyNumberFormat="1" applyFont="1" applyFill="1" applyBorder="1" applyAlignment="1">
      <alignment horizontal="center" vertical="center" wrapText="1"/>
    </xf>
    <xf numFmtId="0" fontId="6" fillId="0" borderId="13" xfId="65" applyFont="1" applyFill="1" applyBorder="1" applyAlignment="1">
      <alignment horizontal="center" vertical="center"/>
      <protection/>
    </xf>
    <xf numFmtId="0" fontId="12" fillId="0" borderId="0" xfId="0" applyFont="1" applyFill="1" applyAlignment="1">
      <alignment vertical="center"/>
    </xf>
    <xf numFmtId="0" fontId="20" fillId="0" borderId="0" xfId="0" applyFont="1" applyFill="1" applyAlignment="1">
      <alignment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0" xfId="0" applyFont="1" applyFill="1" applyBorder="1" applyAlignment="1">
      <alignment horizontal="center" vertical="center" wrapText="1"/>
    </xf>
    <xf numFmtId="0" fontId="6" fillId="0" borderId="19" xfId="65" applyFont="1" applyFill="1" applyBorder="1" applyAlignment="1">
      <alignment vertical="center" wrapText="1"/>
      <protection/>
    </xf>
    <xf numFmtId="1" fontId="6" fillId="0" borderId="19" xfId="65" applyNumberFormat="1" applyFont="1" applyFill="1" applyBorder="1" applyAlignment="1">
      <alignment horizontal="center" vertical="center"/>
      <protection/>
    </xf>
    <xf numFmtId="0" fontId="6" fillId="0" borderId="19" xfId="65" applyNumberFormat="1" applyFont="1" applyFill="1" applyBorder="1" applyAlignment="1">
      <alignment horizontal="center" vertical="center"/>
      <protection/>
    </xf>
    <xf numFmtId="0" fontId="6" fillId="0" borderId="19" xfId="65" applyFont="1" applyFill="1" applyBorder="1" applyAlignment="1">
      <alignment horizontal="center" vertical="center"/>
      <protection/>
    </xf>
    <xf numFmtId="0" fontId="6" fillId="0" borderId="19" xfId="65" applyFont="1" applyFill="1" applyBorder="1" applyAlignment="1">
      <alignment horizontal="center" vertical="center" wrapText="1"/>
      <protection/>
    </xf>
    <xf numFmtId="188" fontId="6" fillId="0" borderId="19" xfId="65" applyNumberFormat="1" applyFont="1" applyFill="1" applyBorder="1" applyAlignment="1">
      <alignment horizontal="center" vertical="center" wrapText="1"/>
      <protection/>
    </xf>
    <xf numFmtId="0" fontId="6" fillId="0" borderId="13" xfId="65" applyFont="1" applyFill="1" applyBorder="1" applyAlignment="1">
      <alignment vertical="center" wrapText="1"/>
      <protection/>
    </xf>
    <xf numFmtId="1" fontId="6" fillId="0" borderId="13" xfId="65" applyNumberFormat="1" applyFont="1" applyFill="1" applyBorder="1" applyAlignment="1">
      <alignment horizontal="center" vertical="center" wrapText="1"/>
      <protection/>
    </xf>
    <xf numFmtId="0" fontId="6" fillId="0" borderId="13" xfId="65" applyNumberFormat="1" applyFont="1" applyFill="1" applyBorder="1" applyAlignment="1">
      <alignment horizontal="center" vertical="center" wrapText="1"/>
      <protection/>
    </xf>
    <xf numFmtId="188" fontId="6" fillId="0" borderId="13" xfId="65" applyNumberFormat="1" applyFont="1" applyFill="1" applyBorder="1" applyAlignment="1">
      <alignment horizontal="center" vertical="center"/>
      <protection/>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6" fillId="0" borderId="11" xfId="0" applyFont="1" applyFill="1" applyBorder="1" applyAlignment="1">
      <alignment/>
    </xf>
    <xf numFmtId="0" fontId="10" fillId="0" borderId="20" xfId="0" applyFont="1" applyFill="1" applyBorder="1" applyAlignment="1">
      <alignment horizontal="center" vertical="center"/>
    </xf>
    <xf numFmtId="1" fontId="10" fillId="0" borderId="20" xfId="0" applyNumberFormat="1" applyFont="1" applyFill="1" applyBorder="1" applyAlignment="1">
      <alignment horizontal="center" vertical="center"/>
    </xf>
    <xf numFmtId="188" fontId="10" fillId="0" borderId="20" xfId="0" applyNumberFormat="1" applyFont="1" applyFill="1" applyBorder="1" applyAlignment="1">
      <alignment horizontal="center" vertical="center"/>
    </xf>
    <xf numFmtId="0" fontId="10" fillId="0" borderId="10" xfId="0" applyFont="1" applyFill="1" applyBorder="1" applyAlignment="1">
      <alignment vertical="center"/>
    </xf>
    <xf numFmtId="0" fontId="19" fillId="0" borderId="0" xfId="0" applyFont="1" applyFill="1" applyAlignment="1">
      <alignment vertical="center"/>
    </xf>
    <xf numFmtId="0" fontId="12" fillId="0" borderId="10" xfId="0" applyFont="1" applyFill="1" applyBorder="1" applyAlignment="1">
      <alignment horizontal="center" vertical="center" wrapText="1"/>
    </xf>
    <xf numFmtId="0" fontId="19" fillId="0" borderId="0" xfId="0" applyFont="1" applyFill="1" applyAlignment="1">
      <alignment horizontal="right"/>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0" xfId="0" applyFont="1" applyFill="1" applyAlignment="1">
      <alignment horizontal="right" vertical="center"/>
    </xf>
    <xf numFmtId="44" fontId="5" fillId="0" borderId="0" xfId="49" applyFont="1" applyFill="1" applyAlignment="1">
      <alignment vertical="center"/>
    </xf>
    <xf numFmtId="198" fontId="19" fillId="0" borderId="0" xfId="42" applyNumberFormat="1" applyFont="1" applyFill="1" applyAlignment="1">
      <alignment vertical="center"/>
    </xf>
    <xf numFmtId="1" fontId="0" fillId="0" borderId="0" xfId="0" applyNumberFormat="1" applyFont="1" applyFill="1" applyAlignment="1">
      <alignment vertical="center"/>
    </xf>
    <xf numFmtId="1" fontId="5" fillId="0" borderId="18" xfId="0" applyNumberFormat="1" applyFont="1" applyFill="1" applyBorder="1" applyAlignment="1">
      <alignment horizontal="center" vertical="center"/>
    </xf>
    <xf numFmtId="0" fontId="18" fillId="0" borderId="0" xfId="0" applyFont="1" applyAlignment="1">
      <alignment/>
    </xf>
    <xf numFmtId="0" fontId="0" fillId="0" borderId="0" xfId="0" applyFont="1" applyAlignment="1">
      <alignment/>
    </xf>
    <xf numFmtId="0" fontId="21" fillId="0" borderId="0" xfId="0" applyFont="1" applyAlignment="1">
      <alignment horizontal="center" wrapText="1"/>
    </xf>
    <xf numFmtId="43" fontId="1" fillId="0" borderId="0" xfId="42" applyFont="1" applyAlignment="1">
      <alignment horizontal="center" wrapText="1"/>
    </xf>
    <xf numFmtId="0" fontId="5" fillId="0" borderId="10" xfId="0" applyFont="1" applyFill="1" applyBorder="1" applyAlignment="1">
      <alignment horizontal="right" vertical="top" wrapText="1" shrinkToFit="1"/>
    </xf>
    <xf numFmtId="0" fontId="0" fillId="0" borderId="0" xfId="0" applyFont="1" applyFill="1" applyAlignment="1">
      <alignment/>
    </xf>
    <xf numFmtId="0" fontId="0" fillId="0" borderId="0" xfId="0" applyFont="1" applyAlignment="1">
      <alignment horizontal="center"/>
    </xf>
    <xf numFmtId="0" fontId="7" fillId="0" borderId="10" xfId="0" applyFont="1" applyFill="1" applyBorder="1" applyAlignment="1">
      <alignment horizontal="right" vertical="top" wrapText="1" shrinkToFit="1"/>
    </xf>
    <xf numFmtId="0" fontId="5" fillId="0" borderId="0" xfId="0" applyFont="1" applyFill="1" applyAlignment="1">
      <alignment horizontal="center"/>
    </xf>
    <xf numFmtId="0" fontId="7" fillId="0" borderId="0" xfId="0" applyFont="1" applyFill="1" applyAlignment="1">
      <alignment horizontal="center" vertical="top"/>
    </xf>
    <xf numFmtId="0" fontId="5" fillId="0" borderId="0" xfId="0" applyFont="1" applyFill="1" applyAlignment="1">
      <alignment/>
    </xf>
    <xf numFmtId="49" fontId="6" fillId="0" borderId="11" xfId="65" applyNumberFormat="1" applyFont="1" applyFill="1" applyBorder="1" applyAlignment="1">
      <alignment horizontal="center" vertical="center" wrapText="1"/>
      <protection/>
    </xf>
    <xf numFmtId="0" fontId="6" fillId="0" borderId="12" xfId="0" applyFont="1" applyFill="1" applyBorder="1" applyAlignment="1">
      <alignment/>
    </xf>
    <xf numFmtId="0" fontId="6" fillId="0" borderId="12" xfId="65" applyNumberFormat="1" applyFont="1" applyFill="1" applyBorder="1" applyAlignment="1">
      <alignment horizontal="center" vertical="center"/>
      <protection/>
    </xf>
    <xf numFmtId="0" fontId="18" fillId="0" borderId="0" xfId="0" applyFont="1" applyFill="1" applyAlignment="1">
      <alignment vertical="center" wrapText="1"/>
    </xf>
    <xf numFmtId="0" fontId="0" fillId="0" borderId="0" xfId="0" applyFont="1" applyFill="1" applyAlignment="1">
      <alignment vertical="center" wrapText="1"/>
    </xf>
    <xf numFmtId="0" fontId="22" fillId="0" borderId="1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4" xfId="0" applyFont="1" applyFill="1" applyBorder="1" applyAlignment="1">
      <alignmen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1" xfId="0" applyFont="1" applyFill="1" applyBorder="1" applyAlignment="1">
      <alignment vertical="center" wrapText="1"/>
    </xf>
    <xf numFmtId="14" fontId="22"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xf>
    <xf numFmtId="0" fontId="65"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14" fontId="22" fillId="0" borderId="12"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wrapText="1"/>
    </xf>
    <xf numFmtId="188" fontId="22" fillId="0" borderId="14" xfId="0" applyNumberFormat="1" applyFont="1" applyFill="1" applyBorder="1" applyAlignment="1">
      <alignment horizontal="center" vertical="center" wrapText="1"/>
    </xf>
    <xf numFmtId="188" fontId="22" fillId="0" borderId="11" xfId="0" applyNumberFormat="1" applyFont="1" applyFill="1" applyBorder="1" applyAlignment="1">
      <alignment horizontal="center" vertical="center" wrapText="1"/>
    </xf>
    <xf numFmtId="188" fontId="22" fillId="0" borderId="12"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14" fontId="22" fillId="0" borderId="14" xfId="0" applyNumberFormat="1" applyFont="1" applyFill="1" applyBorder="1" applyAlignment="1">
      <alignment horizontal="center" vertical="center" wrapText="1"/>
    </xf>
    <xf numFmtId="14" fontId="22" fillId="0" borderId="11" xfId="0"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1" xfId="0" applyFont="1" applyFill="1" applyBorder="1" applyAlignment="1">
      <alignment vertical="center"/>
    </xf>
    <xf numFmtId="1" fontId="24" fillId="0" borderId="11" xfId="0" applyNumberFormat="1" applyFont="1" applyFill="1" applyBorder="1" applyAlignment="1">
      <alignment horizontal="center" vertical="center" wrapText="1"/>
    </xf>
    <xf numFmtId="1" fontId="22" fillId="0" borderId="14" xfId="0" applyNumberFormat="1" applyFont="1" applyFill="1" applyBorder="1" applyAlignment="1">
      <alignment horizontal="center" vertical="center" wrapText="1"/>
    </xf>
    <xf numFmtId="0" fontId="22" fillId="0" borderId="14" xfId="0" applyFont="1" applyFill="1" applyBorder="1" applyAlignment="1">
      <alignment horizontal="center" vertical="center"/>
    </xf>
    <xf numFmtId="1" fontId="22" fillId="0" borderId="11" xfId="0" applyNumberFormat="1" applyFont="1" applyFill="1" applyBorder="1" applyAlignment="1">
      <alignment horizontal="center" vertical="center"/>
    </xf>
    <xf numFmtId="0" fontId="22" fillId="0" borderId="12" xfId="0" applyFont="1" applyFill="1" applyBorder="1" applyAlignment="1">
      <alignment vertical="center"/>
    </xf>
    <xf numFmtId="1"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4" fontId="22" fillId="0" borderId="12" xfId="0" applyNumberFormat="1" applyFont="1" applyFill="1" applyBorder="1" applyAlignment="1">
      <alignment horizontal="center" vertical="center" wrapText="1"/>
    </xf>
    <xf numFmtId="0" fontId="22" fillId="0" borderId="11" xfId="0" applyFont="1" applyBorder="1" applyAlignment="1">
      <alignment horizontal="center" wrapText="1"/>
    </xf>
    <xf numFmtId="0" fontId="22" fillId="0" borderId="11" xfId="0" applyFont="1" applyFill="1" applyBorder="1" applyAlignment="1">
      <alignment horizontal="center" wrapText="1"/>
    </xf>
    <xf numFmtId="0" fontId="6" fillId="0" borderId="12" xfId="0" applyFont="1" applyFill="1" applyBorder="1" applyAlignment="1">
      <alignment horizontal="center" vertical="center" wrapText="1"/>
    </xf>
    <xf numFmtId="188" fontId="6" fillId="0" borderId="11" xfId="0" applyNumberFormat="1" applyFont="1" applyFill="1" applyBorder="1" applyAlignment="1">
      <alignment horizontal="center" vertical="center" wrapText="1"/>
    </xf>
    <xf numFmtId="0" fontId="6" fillId="0" borderId="19" xfId="0" applyFont="1" applyFill="1" applyBorder="1" applyAlignment="1">
      <alignment horizontal="center" vertical="center"/>
    </xf>
    <xf numFmtId="1" fontId="6" fillId="0" borderId="19"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1" fontId="6" fillId="0" borderId="19" xfId="0" applyNumberFormat="1" applyFont="1" applyFill="1" applyBorder="1" applyAlignment="1">
      <alignment horizontal="center" vertical="center" wrapText="1"/>
    </xf>
    <xf numFmtId="0" fontId="6" fillId="0" borderId="19" xfId="0" applyFont="1" applyFill="1" applyBorder="1" applyAlignment="1">
      <alignment vertical="center" wrapText="1"/>
    </xf>
    <xf numFmtId="0" fontId="0" fillId="0" borderId="0" xfId="0" applyNumberFormat="1" applyAlignment="1">
      <alignment/>
    </xf>
    <xf numFmtId="0" fontId="25" fillId="0" borderId="10" xfId="0" applyFont="1" applyBorder="1" applyAlignment="1">
      <alignment horizontal="center" vertical="center" wrapText="1"/>
    </xf>
    <xf numFmtId="0" fontId="13" fillId="0" borderId="10" xfId="0" applyFont="1" applyBorder="1" applyAlignment="1">
      <alignment horizontal="center" wrapText="1"/>
    </xf>
    <xf numFmtId="0" fontId="25" fillId="0" borderId="10" xfId="0" applyFont="1" applyBorder="1" applyAlignment="1">
      <alignment horizontal="center" wrapText="1"/>
    </xf>
    <xf numFmtId="0" fontId="13" fillId="0" borderId="0" xfId="0" applyFont="1" applyAlignment="1">
      <alignment/>
    </xf>
    <xf numFmtId="0" fontId="5" fillId="0" borderId="0" xfId="0" applyFont="1" applyAlignment="1">
      <alignment/>
    </xf>
    <xf numFmtId="0" fontId="7" fillId="0" borderId="0" xfId="0" applyFont="1" applyAlignment="1">
      <alignment/>
    </xf>
    <xf numFmtId="0" fontId="5" fillId="0" borderId="10" xfId="0" applyFont="1" applyFill="1" applyBorder="1" applyAlignment="1">
      <alignment vertical="center"/>
    </xf>
    <xf numFmtId="1" fontId="5"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43" fontId="0" fillId="0" borderId="0" xfId="42" applyFont="1" applyFill="1" applyAlignment="1">
      <alignment vertical="center"/>
    </xf>
    <xf numFmtId="0" fontId="5" fillId="0" borderId="0" xfId="71" applyFont="1" applyFill="1" applyAlignment="1">
      <alignment horizontal="center" vertical="center"/>
      <protection/>
    </xf>
    <xf numFmtId="44" fontId="5" fillId="0" borderId="0" xfId="46" applyFont="1" applyFill="1" applyAlignment="1">
      <alignment horizontal="center" vertical="center"/>
    </xf>
    <xf numFmtId="0" fontId="7" fillId="0" borderId="0" xfId="0" applyFont="1" applyAlignment="1">
      <alignment horizontal="right" vertical="center"/>
    </xf>
    <xf numFmtId="0" fontId="7" fillId="0" borderId="17" xfId="0" applyFont="1" applyFill="1" applyBorder="1" applyAlignment="1">
      <alignment horizontal="center" vertical="center"/>
    </xf>
    <xf numFmtId="0" fontId="3" fillId="0" borderId="0" xfId="71" applyFont="1" applyFill="1" applyAlignment="1">
      <alignment horizontal="center" vertical="center"/>
      <protection/>
    </xf>
    <xf numFmtId="0" fontId="11" fillId="0" borderId="0" xfId="0" applyFont="1" applyFill="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0" fillId="0" borderId="0" xfId="0" applyAlignment="1">
      <alignment horizontal="center"/>
    </xf>
    <xf numFmtId="0" fontId="25" fillId="0" borderId="0" xfId="0" applyFont="1" applyAlignment="1">
      <alignment/>
    </xf>
    <xf numFmtId="0" fontId="28" fillId="0" borderId="0" xfId="0" applyFont="1" applyAlignment="1">
      <alignment/>
    </xf>
    <xf numFmtId="0" fontId="28" fillId="0" borderId="0" xfId="0" applyFont="1" applyAlignment="1">
      <alignment horizontal="center"/>
    </xf>
    <xf numFmtId="0" fontId="25" fillId="0" borderId="10" xfId="0" applyFont="1" applyBorder="1" applyAlignment="1">
      <alignment horizontal="center" vertical="center"/>
    </xf>
    <xf numFmtId="0" fontId="25" fillId="0" borderId="10" xfId="0" applyFont="1" applyBorder="1" applyAlignment="1">
      <alignment/>
    </xf>
    <xf numFmtId="0" fontId="26" fillId="0" borderId="10" xfId="0" applyFont="1" applyBorder="1" applyAlignment="1">
      <alignment horizontal="center"/>
    </xf>
    <xf numFmtId="0" fontId="13" fillId="0" borderId="10" xfId="0" applyFont="1" applyBorder="1" applyAlignment="1">
      <alignment horizontal="right"/>
    </xf>
    <xf numFmtId="0" fontId="29" fillId="0" borderId="10" xfId="0" applyFont="1" applyBorder="1" applyAlignment="1">
      <alignment horizontal="center"/>
    </xf>
    <xf numFmtId="3" fontId="13" fillId="0" borderId="10" xfId="0" applyNumberFormat="1" applyFont="1" applyBorder="1" applyAlignment="1">
      <alignment horizontal="right"/>
    </xf>
    <xf numFmtId="0" fontId="13" fillId="0" borderId="10" xfId="0" applyFont="1" applyBorder="1" applyAlignment="1">
      <alignment/>
    </xf>
    <xf numFmtId="0" fontId="25" fillId="0" borderId="10" xfId="0" applyFont="1" applyBorder="1" applyAlignment="1">
      <alignment horizontal="center" wrapText="1"/>
    </xf>
    <xf numFmtId="0" fontId="92" fillId="0" borderId="0" xfId="0" applyFont="1" applyAlignment="1">
      <alignment/>
    </xf>
    <xf numFmtId="0" fontId="2" fillId="0" borderId="0" xfId="0" applyFont="1" applyFill="1" applyAlignment="1">
      <alignment vertical="center"/>
    </xf>
    <xf numFmtId="44" fontId="12" fillId="0" borderId="0" xfId="49" applyFont="1" applyFill="1" applyAlignment="1">
      <alignment horizontal="center" vertical="top" wrapText="1"/>
    </xf>
    <xf numFmtId="0" fontId="3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10" xfId="0" applyFont="1" applyFill="1" applyBorder="1" applyAlignment="1" quotePrefix="1">
      <alignment horizontal="left" vertical="center" wrapText="1"/>
    </xf>
    <xf numFmtId="0" fontId="5" fillId="0" borderId="10" xfId="0" applyFont="1" applyFill="1" applyBorder="1" applyAlignment="1">
      <alignment horizontal="left" vertical="center" wrapText="1"/>
    </xf>
    <xf numFmtId="0" fontId="6" fillId="0" borderId="10" xfId="0" applyFont="1" applyFill="1" applyBorder="1" applyAlignment="1" quotePrefix="1">
      <alignment vertical="center" wrapText="1"/>
    </xf>
    <xf numFmtId="0" fontId="6" fillId="0" borderId="10" xfId="0" applyFont="1" applyFill="1" applyBorder="1" applyAlignment="1">
      <alignment vertical="center" wrapText="1"/>
    </xf>
    <xf numFmtId="1" fontId="6" fillId="0" borderId="10" xfId="0" applyNumberFormat="1" applyFont="1" applyFill="1" applyBorder="1" applyAlignment="1" quotePrefix="1">
      <alignment horizontal="left" vertical="center" wrapText="1"/>
    </xf>
    <xf numFmtId="0" fontId="2" fillId="34" borderId="0" xfId="0" applyFont="1" applyFill="1" applyAlignment="1">
      <alignment vertical="center"/>
    </xf>
    <xf numFmtId="0" fontId="6" fillId="0" borderId="10" xfId="0" applyFont="1" applyFill="1" applyBorder="1" applyAlignment="1" quotePrefix="1">
      <alignment vertical="top" wrapText="1"/>
    </xf>
    <xf numFmtId="0" fontId="6" fillId="0" borderId="0" xfId="0" applyFont="1" applyFill="1" applyAlignment="1">
      <alignment vertical="center" wrapText="1"/>
    </xf>
    <xf numFmtId="0" fontId="3" fillId="0" borderId="0" xfId="71" applyFont="1" applyAlignment="1">
      <alignment vertical="center"/>
      <protection/>
    </xf>
    <xf numFmtId="0" fontId="0" fillId="0" borderId="0" xfId="0" applyFont="1" applyAlignment="1">
      <alignment vertical="center"/>
    </xf>
    <xf numFmtId="44" fontId="3" fillId="0" borderId="0" xfId="46"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wrapText="1" shrinkToFit="1"/>
    </xf>
    <xf numFmtId="0" fontId="2" fillId="0" borderId="0" xfId="0" applyFont="1" applyAlignment="1">
      <alignment vertical="center" wrapText="1"/>
    </xf>
    <xf numFmtId="0" fontId="5" fillId="0" borderId="10" xfId="0" applyFont="1" applyBorder="1" applyAlignment="1">
      <alignment horizontal="justify" vertical="center" shrinkToFit="1"/>
    </xf>
    <xf numFmtId="0" fontId="7" fillId="0" borderId="10" xfId="0" applyFont="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1" fillId="0" borderId="0" xfId="0" applyFont="1" applyAlignment="1">
      <alignment vertical="center" wrapText="1"/>
    </xf>
    <xf numFmtId="0" fontId="6" fillId="0" borderId="10" xfId="0" applyFont="1" applyBorder="1" applyAlignment="1">
      <alignment horizontal="center" vertical="center" wrapText="1" shrinkToFit="1"/>
    </xf>
    <xf numFmtId="0" fontId="6" fillId="0" borderId="10" xfId="0" applyFont="1" applyBorder="1" applyAlignment="1">
      <alignment horizontal="justify" vertical="center" wrapText="1" shrinkToFit="1"/>
    </xf>
    <xf numFmtId="0" fontId="7" fillId="0" borderId="10" xfId="0" applyFont="1" applyBorder="1" applyAlignment="1" quotePrefix="1">
      <alignment horizontal="center" vertical="center" wrapText="1" shrinkToFit="1"/>
    </xf>
    <xf numFmtId="0" fontId="7" fillId="0" borderId="10" xfId="0" applyFont="1" applyFill="1" applyBorder="1" applyAlignment="1" quotePrefix="1">
      <alignment horizontal="center" vertical="center" wrapText="1" shrinkToFit="1"/>
    </xf>
    <xf numFmtId="0" fontId="7" fillId="0" borderId="10" xfId="0" applyFont="1" applyFill="1" applyBorder="1" applyAlignment="1">
      <alignment horizontal="center" vertical="center" wrapText="1" shrinkToFit="1"/>
    </xf>
    <xf numFmtId="0" fontId="6" fillId="0" borderId="21" xfId="0" applyFont="1" applyBorder="1" applyAlignment="1">
      <alignment horizontal="center" vertical="center" wrapText="1" shrinkToFit="1"/>
    </xf>
    <xf numFmtId="0" fontId="7" fillId="0" borderId="21" xfId="0" applyFont="1" applyBorder="1" applyAlignment="1">
      <alignment horizontal="justify" vertical="center" wrapText="1" shrinkToFit="1"/>
    </xf>
    <xf numFmtId="0" fontId="7" fillId="0" borderId="21" xfId="0" applyFont="1" applyBorder="1" applyAlignment="1">
      <alignment horizontal="center" vertical="center" wrapText="1" shrinkToFit="1"/>
    </xf>
    <xf numFmtId="186" fontId="7" fillId="0" borderId="21" xfId="0" applyNumberFormat="1" applyFont="1" applyFill="1" applyBorder="1" applyAlignment="1">
      <alignment horizontal="right" vertical="center" wrapText="1" shrinkToFit="1"/>
    </xf>
    <xf numFmtId="0" fontId="6" fillId="0" borderId="22" xfId="0" applyFont="1" applyBorder="1" applyAlignment="1">
      <alignment horizontal="center" vertical="center" wrapText="1" shrinkToFit="1"/>
    </xf>
    <xf numFmtId="0" fontId="7" fillId="0" borderId="22" xfId="0" applyFont="1" applyBorder="1" applyAlignment="1">
      <alignment horizontal="justify" vertical="center" wrapText="1" shrinkToFit="1"/>
    </xf>
    <xf numFmtId="0" fontId="7" fillId="0" borderId="22" xfId="0" applyFont="1" applyBorder="1" applyAlignment="1">
      <alignment horizontal="center" vertical="center" wrapText="1" shrinkToFit="1"/>
    </xf>
    <xf numFmtId="186" fontId="7" fillId="0" borderId="22" xfId="0" applyNumberFormat="1" applyFont="1" applyFill="1" applyBorder="1" applyAlignment="1">
      <alignment horizontal="right" vertical="center" wrapText="1" shrinkToFit="1"/>
    </xf>
    <xf numFmtId="0" fontId="7" fillId="0" borderId="10" xfId="0" applyFont="1" applyBorder="1" applyAlignment="1">
      <alignment horizontal="right" vertical="center" wrapText="1" shrinkToFit="1"/>
    </xf>
    <xf numFmtId="0" fontId="7" fillId="0" borderId="10" xfId="0" applyFont="1" applyBorder="1" applyAlignment="1">
      <alignment horizontal="justify" vertical="center" wrapText="1" shrinkToFit="1"/>
    </xf>
    <xf numFmtId="186" fontId="7" fillId="0" borderId="10" xfId="0" applyNumberFormat="1" applyFont="1" applyFill="1" applyBorder="1" applyAlignment="1">
      <alignment horizontal="right" vertical="center" wrapText="1" shrinkToFit="1"/>
    </xf>
    <xf numFmtId="0" fontId="7" fillId="0" borderId="21" xfId="0" applyFont="1" applyBorder="1" applyAlignment="1">
      <alignment horizontal="right" vertical="center" wrapText="1" shrinkToFit="1"/>
    </xf>
    <xf numFmtId="0" fontId="7" fillId="0" borderId="22" xfId="0" applyFont="1" applyBorder="1" applyAlignment="1">
      <alignment horizontal="right" vertical="center" wrapText="1" shrinkToFit="1"/>
    </xf>
    <xf numFmtId="0" fontId="7" fillId="0" borderId="21" xfId="0" applyFont="1" applyFill="1" applyBorder="1" applyAlignment="1">
      <alignment horizontal="center" vertical="center" wrapText="1" shrinkToFit="1"/>
    </xf>
    <xf numFmtId="0" fontId="6" fillId="0" borderId="23" xfId="0" applyFont="1" applyBorder="1" applyAlignment="1">
      <alignment horizontal="center" vertical="center" wrapText="1" shrinkToFit="1"/>
    </xf>
    <xf numFmtId="0" fontId="7" fillId="0" borderId="23" xfId="0" applyFont="1" applyBorder="1" applyAlignment="1">
      <alignment horizontal="justify" vertical="center" wrapText="1" shrinkToFit="1"/>
    </xf>
    <xf numFmtId="0" fontId="7" fillId="0" borderId="23" xfId="0" applyFont="1" applyBorder="1" applyAlignment="1">
      <alignment horizontal="center" vertical="center" wrapText="1" shrinkToFit="1"/>
    </xf>
    <xf numFmtId="186" fontId="7" fillId="0" borderId="23" xfId="0" applyNumberFormat="1" applyFont="1" applyFill="1" applyBorder="1" applyAlignment="1">
      <alignment horizontal="right" vertical="center" wrapText="1" shrinkToFit="1"/>
    </xf>
    <xf numFmtId="0" fontId="7" fillId="0" borderId="10" xfId="62" applyFont="1" applyFill="1" applyBorder="1" applyAlignment="1">
      <alignment horizontal="justify" vertical="center" wrapText="1" shrinkToFit="1"/>
    </xf>
    <xf numFmtId="185" fontId="0" fillId="0" borderId="0" xfId="42" applyNumberFormat="1" applyFont="1" applyAlignment="1">
      <alignment vertical="center"/>
    </xf>
    <xf numFmtId="4" fontId="7" fillId="0" borderId="10" xfId="0" applyNumberFormat="1" applyFont="1" applyBorder="1" applyAlignment="1">
      <alignment horizontal="center" vertical="center" wrapText="1" shrinkToFit="1"/>
    </xf>
    <xf numFmtId="0" fontId="7" fillId="0" borderId="0" xfId="0" applyFont="1" applyAlignment="1">
      <alignment vertical="center"/>
    </xf>
    <xf numFmtId="0" fontId="6" fillId="0" borderId="0" xfId="0" applyFont="1" applyAlignment="1">
      <alignmen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9" xfId="0" applyFont="1" applyFill="1" applyBorder="1" applyAlignment="1">
      <alignment vertical="center"/>
    </xf>
    <xf numFmtId="49" fontId="6" fillId="0" borderId="19" xfId="0"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0" fontId="1" fillId="0" borderId="0" xfId="0" applyFont="1" applyAlignment="1">
      <alignment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xf>
    <xf numFmtId="0" fontId="22" fillId="0" borderId="24" xfId="0" applyFont="1" applyFill="1" applyBorder="1" applyAlignment="1">
      <alignment vertical="center" wrapText="1"/>
    </xf>
    <xf numFmtId="0" fontId="22" fillId="0" borderId="15" xfId="0" applyFont="1" applyFill="1" applyBorder="1" applyAlignment="1">
      <alignment vertical="center" wrapText="1"/>
    </xf>
    <xf numFmtId="0" fontId="31" fillId="0" borderId="10" xfId="0" applyFont="1" applyFill="1" applyBorder="1" applyAlignment="1">
      <alignment horizontal="center" vertical="center" wrapText="1"/>
    </xf>
    <xf numFmtId="0" fontId="6" fillId="0" borderId="25" xfId="0" applyFont="1" applyFill="1" applyBorder="1" applyAlignment="1" quotePrefix="1">
      <alignment vertical="center" wrapText="1"/>
    </xf>
    <xf numFmtId="0" fontId="2" fillId="0" borderId="10" xfId="0" applyFont="1" applyFill="1" applyBorder="1" applyAlignment="1">
      <alignment vertical="center"/>
    </xf>
    <xf numFmtId="0" fontId="6" fillId="0" borderId="25" xfId="0" applyFont="1" applyFill="1" applyBorder="1" applyAlignment="1">
      <alignment vertical="center" wrapText="1"/>
    </xf>
    <xf numFmtId="1" fontId="7" fillId="0" borderId="11" xfId="0" applyNumberFormat="1" applyFont="1" applyFill="1" applyBorder="1" applyAlignment="1">
      <alignment horizontal="center" vertical="center"/>
    </xf>
    <xf numFmtId="1" fontId="7" fillId="0" borderId="19" xfId="0" applyNumberFormat="1" applyFont="1" applyFill="1" applyBorder="1" applyAlignment="1">
      <alignment horizontal="center" vertical="center"/>
    </xf>
    <xf numFmtId="0" fontId="6" fillId="0" borderId="10" xfId="0" applyFont="1" applyFill="1" applyBorder="1" applyAlignment="1" quotePrefix="1">
      <alignment horizontal="justify" vertical="center" wrapText="1"/>
    </xf>
    <xf numFmtId="0" fontId="6" fillId="0" borderId="10" xfId="0" applyFont="1" applyFill="1" applyBorder="1" applyAlignment="1" quotePrefix="1">
      <alignment horizontal="justify" vertical="center"/>
    </xf>
    <xf numFmtId="44" fontId="7" fillId="0" borderId="0" xfId="46" applyFont="1" applyFill="1" applyAlignment="1">
      <alignment vertical="top" wrapText="1"/>
    </xf>
    <xf numFmtId="44" fontId="7" fillId="0" borderId="0" xfId="46" applyFont="1" applyFill="1" applyAlignment="1">
      <alignment horizontal="right" vertical="center" wrapText="1"/>
    </xf>
    <xf numFmtId="0" fontId="6" fillId="0" borderId="26" xfId="0" applyFont="1" applyFill="1" applyBorder="1" applyAlignment="1">
      <alignment vertical="center" wrapText="1"/>
    </xf>
    <xf numFmtId="44" fontId="12" fillId="0" borderId="0" xfId="46" applyFont="1" applyFill="1" applyAlignment="1">
      <alignment vertical="top" wrapText="1"/>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11" fillId="0" borderId="0" xfId="0" applyFont="1" applyFill="1" applyAlignment="1">
      <alignment vertical="center"/>
    </xf>
    <xf numFmtId="44" fontId="5" fillId="0" borderId="0" xfId="46" applyFont="1" applyFill="1" applyAlignment="1">
      <alignment vertical="top" wrapText="1"/>
    </xf>
    <xf numFmtId="0" fontId="7" fillId="0" borderId="11"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34" fillId="0" borderId="10" xfId="0" applyFont="1" applyFill="1" applyBorder="1" applyAlignment="1">
      <alignment horizontal="left" vertical="center" wrapText="1"/>
    </xf>
    <xf numFmtId="0" fontId="2" fillId="34" borderId="0" xfId="0" applyFont="1" applyFill="1" applyAlignment="1">
      <alignment horizontal="center" vertical="center"/>
    </xf>
    <xf numFmtId="0" fontId="3" fillId="0" borderId="0" xfId="71" applyFont="1" applyAlignment="1">
      <alignment horizontal="center" vertical="center" wrapText="1"/>
      <protection/>
    </xf>
    <xf numFmtId="44" fontId="3" fillId="0" borderId="0" xfId="46" applyFont="1" applyAlignment="1">
      <alignment horizontal="center" vertical="center" wrapText="1"/>
    </xf>
    <xf numFmtId="0" fontId="3" fillId="0" borderId="0" xfId="0" applyFont="1" applyAlignment="1">
      <alignment horizontal="center" vertical="top" wrapText="1"/>
    </xf>
    <xf numFmtId="0" fontId="5" fillId="0" borderId="0" xfId="0" applyFont="1" applyAlignment="1">
      <alignment vertical="center" wrapText="1"/>
    </xf>
    <xf numFmtId="0" fontId="3" fillId="33" borderId="14" xfId="66" applyFont="1" applyFill="1" applyBorder="1" applyAlignment="1">
      <alignment horizontal="center" vertical="center" wrapText="1"/>
      <protection/>
    </xf>
    <xf numFmtId="0" fontId="3" fillId="33" borderId="11" xfId="66" applyFont="1" applyFill="1" applyBorder="1" applyAlignment="1">
      <alignment horizontal="center" vertical="center" wrapText="1"/>
      <protection/>
    </xf>
    <xf numFmtId="0" fontId="3" fillId="33" borderId="13" xfId="66" applyFont="1" applyFill="1" applyBorder="1" applyAlignment="1">
      <alignment horizontal="center" vertical="center" wrapText="1"/>
      <protection/>
    </xf>
    <xf numFmtId="0" fontId="2" fillId="35" borderId="14" xfId="63" applyFont="1" applyFill="1" applyBorder="1" applyAlignment="1">
      <alignment vertical="center" wrapText="1"/>
      <protection/>
    </xf>
    <xf numFmtId="0" fontId="2" fillId="35" borderId="14" xfId="66" applyFont="1" applyFill="1" applyBorder="1" applyAlignment="1">
      <alignment vertical="center" wrapText="1"/>
      <protection/>
    </xf>
    <xf numFmtId="0" fontId="2" fillId="35" borderId="14" xfId="66" applyFont="1" applyFill="1" applyBorder="1" applyAlignment="1">
      <alignment horizontal="center" vertical="center" wrapText="1"/>
      <protection/>
    </xf>
    <xf numFmtId="0" fontId="2" fillId="33" borderId="14" xfId="66" applyFont="1" applyFill="1" applyBorder="1" applyAlignment="1">
      <alignment horizontal="center" vertical="center" wrapText="1"/>
      <protection/>
    </xf>
    <xf numFmtId="0" fontId="2" fillId="35" borderId="11" xfId="63" applyFont="1" applyFill="1" applyBorder="1" applyAlignment="1">
      <alignment vertical="center" wrapText="1"/>
      <protection/>
    </xf>
    <xf numFmtId="0" fontId="2" fillId="35" borderId="11" xfId="66" applyFont="1" applyFill="1" applyBorder="1" applyAlignment="1">
      <alignment vertical="center" wrapText="1"/>
      <protection/>
    </xf>
    <xf numFmtId="0" fontId="2" fillId="35" borderId="11" xfId="66" applyFont="1" applyFill="1" applyBorder="1" applyAlignment="1">
      <alignment horizontal="center" vertical="center" wrapText="1"/>
      <protection/>
    </xf>
    <xf numFmtId="0" fontId="2" fillId="33" borderId="11" xfId="66" applyFont="1" applyFill="1" applyBorder="1" applyAlignment="1">
      <alignment horizontal="center" vertical="center" wrapText="1"/>
      <protection/>
    </xf>
    <xf numFmtId="0" fontId="2" fillId="35" borderId="11" xfId="67" applyFont="1" applyFill="1" applyBorder="1" applyAlignment="1">
      <alignment vertical="center" wrapText="1"/>
      <protection/>
    </xf>
    <xf numFmtId="0" fontId="2" fillId="35" borderId="11" xfId="67" applyFont="1" applyFill="1" applyBorder="1" applyAlignment="1">
      <alignment horizontal="center" vertical="center" wrapText="1"/>
      <protection/>
    </xf>
    <xf numFmtId="0" fontId="2" fillId="33" borderId="11" xfId="67" applyFont="1" applyFill="1" applyBorder="1" applyAlignment="1">
      <alignment horizontal="center" vertical="center" wrapText="1"/>
      <protection/>
    </xf>
    <xf numFmtId="0" fontId="2" fillId="0" borderId="11" xfId="66" applyFont="1" applyFill="1" applyBorder="1" applyAlignment="1">
      <alignment vertical="center" wrapText="1"/>
      <protection/>
    </xf>
    <xf numFmtId="0" fontId="2" fillId="0" borderId="11" xfId="66" applyFont="1" applyFill="1" applyBorder="1" applyAlignment="1">
      <alignment horizontal="center" vertical="center" wrapText="1"/>
      <protection/>
    </xf>
    <xf numFmtId="0" fontId="2" fillId="0" borderId="11" xfId="67" applyFont="1" applyFill="1" applyBorder="1" applyAlignment="1">
      <alignment vertical="center" wrapText="1"/>
      <protection/>
    </xf>
    <xf numFmtId="0" fontId="2" fillId="0" borderId="11" xfId="66" applyFont="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2" fillId="35" borderId="11" xfId="66" applyNumberFormat="1" applyFont="1" applyFill="1" applyBorder="1" applyAlignment="1">
      <alignment vertical="center" wrapText="1"/>
      <protection/>
    </xf>
    <xf numFmtId="0" fontId="2" fillId="0" borderId="11" xfId="66" applyFont="1" applyBorder="1" applyAlignment="1">
      <alignment vertical="center" wrapText="1"/>
      <protection/>
    </xf>
    <xf numFmtId="0" fontId="2" fillId="0" borderId="11" xfId="0" applyFont="1" applyBorder="1" applyAlignment="1">
      <alignmen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35" borderId="11" xfId="63" applyFont="1" applyFill="1" applyBorder="1" applyAlignment="1">
      <alignment horizontal="center" vertical="center" wrapText="1"/>
      <protection/>
    </xf>
    <xf numFmtId="0" fontId="2" fillId="0" borderId="11" xfId="0" applyFont="1" applyBorder="1" applyAlignment="1">
      <alignment wrapText="1"/>
    </xf>
    <xf numFmtId="0" fontId="2" fillId="0" borderId="11" xfId="0" applyFont="1" applyBorder="1" applyAlignment="1">
      <alignment horizontal="center" wrapText="1"/>
    </xf>
    <xf numFmtId="0" fontId="2" fillId="35" borderId="13" xfId="63" applyFont="1" applyFill="1" applyBorder="1" applyAlignment="1">
      <alignment vertical="center" wrapText="1"/>
      <protection/>
    </xf>
    <xf numFmtId="0" fontId="2" fillId="35" borderId="11" xfId="68" applyFont="1" applyFill="1" applyBorder="1" applyAlignment="1">
      <alignment vertical="center" wrapText="1"/>
      <protection/>
    </xf>
    <xf numFmtId="0" fontId="2" fillId="35" borderId="11" xfId="72" applyFont="1" applyFill="1" applyBorder="1" applyAlignment="1">
      <alignment horizontal="center" vertical="center" wrapText="1"/>
      <protection/>
    </xf>
    <xf numFmtId="0" fontId="2" fillId="35" borderId="11" xfId="72" applyNumberFormat="1" applyFont="1" applyFill="1" applyBorder="1" applyAlignment="1">
      <alignment vertical="center" wrapText="1"/>
      <protection/>
    </xf>
    <xf numFmtId="0" fontId="2" fillId="0" borderId="11" xfId="63" applyFont="1" applyBorder="1" applyAlignment="1">
      <alignment vertical="center" wrapText="1"/>
      <protection/>
    </xf>
    <xf numFmtId="0" fontId="2" fillId="0" borderId="11" xfId="63" applyFont="1" applyBorder="1" applyAlignment="1">
      <alignment horizontal="center" vertical="center" wrapText="1"/>
      <protection/>
    </xf>
    <xf numFmtId="0" fontId="36" fillId="35" borderId="11" xfId="0" applyFont="1" applyFill="1" applyBorder="1" applyAlignment="1">
      <alignment vertical="center" wrapText="1"/>
    </xf>
    <xf numFmtId="0" fontId="2" fillId="0" borderId="11" xfId="63" applyFont="1" applyFill="1" applyBorder="1" applyAlignment="1">
      <alignment vertical="center" wrapText="1"/>
      <protection/>
    </xf>
    <xf numFmtId="0" fontId="36" fillId="0" borderId="11" xfId="0" applyFont="1" applyBorder="1" applyAlignment="1">
      <alignment vertical="center" wrapText="1"/>
    </xf>
    <xf numFmtId="0" fontId="36" fillId="0" borderId="11" xfId="0" applyFont="1" applyBorder="1" applyAlignment="1">
      <alignment horizontal="center" vertical="center" wrapText="1"/>
    </xf>
    <xf numFmtId="0" fontId="2" fillId="35" borderId="11" xfId="63" applyNumberFormat="1" applyFont="1" applyFill="1" applyBorder="1" applyAlignment="1">
      <alignment vertical="center" wrapText="1"/>
      <protection/>
    </xf>
    <xf numFmtId="0" fontId="2" fillId="0" borderId="11" xfId="67" applyFont="1" applyBorder="1" applyAlignment="1">
      <alignment vertical="center" wrapText="1"/>
      <protection/>
    </xf>
    <xf numFmtId="0" fontId="3" fillId="35" borderId="12" xfId="66" applyFont="1" applyFill="1" applyBorder="1" applyAlignment="1">
      <alignment horizontal="center" vertical="center" wrapText="1"/>
      <protection/>
    </xf>
    <xf numFmtId="0" fontId="2" fillId="35" borderId="12" xfId="63" applyFont="1" applyFill="1" applyBorder="1" applyAlignment="1">
      <alignment vertical="center" wrapText="1"/>
      <protection/>
    </xf>
    <xf numFmtId="0" fontId="2" fillId="35" borderId="12" xfId="66" applyFont="1" applyFill="1" applyBorder="1" applyAlignment="1">
      <alignment vertical="center" wrapText="1"/>
      <protection/>
    </xf>
    <xf numFmtId="0" fontId="2" fillId="35" borderId="12" xfId="66" applyFont="1" applyFill="1" applyBorder="1" applyAlignment="1">
      <alignment horizontal="center" vertical="center" wrapText="1"/>
      <protection/>
    </xf>
    <xf numFmtId="0" fontId="2" fillId="33" borderId="12" xfId="66" applyFont="1" applyFill="1" applyBorder="1" applyAlignment="1">
      <alignment horizontal="center" vertical="center" wrapText="1"/>
      <protection/>
    </xf>
    <xf numFmtId="0" fontId="2" fillId="35" borderId="0" xfId="66" applyFont="1" applyFill="1" applyBorder="1" applyAlignment="1">
      <alignment horizontal="center" vertical="center" wrapText="1"/>
      <protection/>
    </xf>
    <xf numFmtId="0" fontId="2" fillId="35" borderId="0" xfId="67" applyFont="1" applyFill="1" applyBorder="1" applyAlignment="1">
      <alignment horizontal="center" vertical="center" wrapText="1"/>
      <protection/>
    </xf>
    <xf numFmtId="0" fontId="0" fillId="0" borderId="0" xfId="0" applyBorder="1" applyAlignment="1">
      <alignment/>
    </xf>
    <xf numFmtId="0" fontId="2" fillId="35" borderId="0" xfId="72" applyFont="1" applyFill="1" applyBorder="1" applyAlignment="1">
      <alignment horizontal="center" vertical="center" wrapText="1"/>
      <protection/>
    </xf>
    <xf numFmtId="0" fontId="2" fillId="0" borderId="0" xfId="67" applyFont="1" applyFill="1" applyBorder="1" applyAlignment="1">
      <alignment horizontal="center" vertical="center" wrapText="1"/>
      <protection/>
    </xf>
    <xf numFmtId="0" fontId="2" fillId="0" borderId="0" xfId="0" applyFont="1" applyBorder="1" applyAlignment="1">
      <alignment horizontal="center" vertical="center" wrapText="1"/>
    </xf>
    <xf numFmtId="0" fontId="2" fillId="0" borderId="0" xfId="63" applyFont="1" applyBorder="1" applyAlignment="1">
      <alignment horizontal="center" vertical="center" wrapText="1"/>
      <protection/>
    </xf>
    <xf numFmtId="0" fontId="2" fillId="0" borderId="0" xfId="66" applyFont="1" applyFill="1" applyBorder="1" applyAlignment="1">
      <alignment horizontal="center" vertical="center" wrapText="1"/>
      <protection/>
    </xf>
    <xf numFmtId="0" fontId="2" fillId="35" borderId="0" xfId="63" applyFont="1" applyFill="1" applyBorder="1" applyAlignment="1">
      <alignment horizontal="center" vertical="center" wrapText="1"/>
      <protection/>
    </xf>
    <xf numFmtId="0" fontId="2" fillId="0" borderId="0" xfId="66" applyFont="1" applyBorder="1" applyAlignment="1">
      <alignment horizontal="center" vertical="center" wrapText="1"/>
      <protection/>
    </xf>
    <xf numFmtId="0" fontId="2" fillId="33" borderId="14" xfId="67" applyFont="1" applyFill="1" applyBorder="1" applyAlignment="1">
      <alignment horizontal="center" vertical="center" wrapText="1"/>
      <protection/>
    </xf>
    <xf numFmtId="0" fontId="2" fillId="33" borderId="13" xfId="66" applyFont="1" applyFill="1" applyBorder="1" applyAlignment="1">
      <alignment vertical="center" wrapText="1"/>
      <protection/>
    </xf>
    <xf numFmtId="0" fontId="2" fillId="35" borderId="11" xfId="0" applyFont="1" applyFill="1" applyBorder="1" applyAlignment="1">
      <alignment vertical="center" wrapText="1"/>
    </xf>
    <xf numFmtId="0" fontId="2" fillId="33" borderId="11" xfId="69" applyFont="1" applyFill="1" applyBorder="1" applyAlignment="1">
      <alignment horizontal="center" vertical="center" wrapText="1"/>
      <protection/>
    </xf>
    <xf numFmtId="0" fontId="36" fillId="35"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35" borderId="12" xfId="67" applyFont="1" applyFill="1" applyBorder="1" applyAlignment="1">
      <alignment vertical="center" wrapText="1"/>
      <protection/>
    </xf>
    <xf numFmtId="0" fontId="2" fillId="0" borderId="11" xfId="72" applyNumberFormat="1" applyFont="1" applyFill="1" applyBorder="1" applyAlignment="1">
      <alignment vertical="center" wrapText="1"/>
      <protection/>
    </xf>
    <xf numFmtId="0" fontId="2" fillId="0" borderId="11" xfId="72" applyFont="1" applyFill="1" applyBorder="1" applyAlignment="1">
      <alignment horizontal="center" vertical="center" wrapText="1"/>
      <protection/>
    </xf>
    <xf numFmtId="0" fontId="2" fillId="35" borderId="11" xfId="72" applyFont="1" applyFill="1" applyBorder="1" applyAlignment="1">
      <alignment vertical="center" wrapText="1"/>
      <protection/>
    </xf>
    <xf numFmtId="185" fontId="2" fillId="0" borderId="11" xfId="42" applyNumberFormat="1" applyFont="1" applyFill="1" applyBorder="1" applyAlignment="1">
      <alignment horizontal="center" vertical="center" wrapText="1"/>
    </xf>
    <xf numFmtId="0" fontId="2" fillId="0" borderId="11" xfId="72" applyNumberFormat="1" applyFont="1" applyFill="1" applyBorder="1" applyAlignment="1">
      <alignment horizontal="left" vertical="center" wrapText="1"/>
      <protection/>
    </xf>
    <xf numFmtId="0" fontId="2" fillId="0" borderId="11" xfId="72" applyFont="1" applyFill="1" applyBorder="1" applyAlignment="1">
      <alignment horizontal="left" vertical="center" wrapText="1"/>
      <protection/>
    </xf>
    <xf numFmtId="0" fontId="11" fillId="35" borderId="0" xfId="66" applyFont="1" applyFill="1" applyBorder="1" applyAlignment="1">
      <alignment horizontal="center" vertical="center" wrapText="1"/>
      <protection/>
    </xf>
    <xf numFmtId="0" fontId="2" fillId="33" borderId="0" xfId="66" applyFont="1" applyFill="1" applyBorder="1" applyAlignment="1">
      <alignment horizontal="center" vertical="center" wrapText="1"/>
      <protection/>
    </xf>
    <xf numFmtId="0" fontId="11" fillId="35" borderId="0" xfId="66" applyFont="1" applyFill="1" applyBorder="1" applyAlignment="1">
      <alignment vertical="center" wrapText="1"/>
      <protection/>
    </xf>
    <xf numFmtId="0" fontId="37" fillId="35" borderId="11" xfId="66" applyFont="1" applyFill="1" applyBorder="1" applyAlignment="1">
      <alignment vertical="center" wrapText="1"/>
      <protection/>
    </xf>
    <xf numFmtId="0" fontId="2" fillId="0" borderId="11" xfId="66" applyNumberFormat="1" applyFont="1" applyFill="1" applyBorder="1" applyAlignment="1">
      <alignment vertical="center" wrapText="1"/>
      <protection/>
    </xf>
    <xf numFmtId="0" fontId="3" fillId="35" borderId="11" xfId="66" applyFont="1" applyFill="1" applyBorder="1" applyAlignment="1">
      <alignment vertical="center" wrapText="1"/>
      <protection/>
    </xf>
    <xf numFmtId="0" fontId="2" fillId="35" borderId="14" xfId="68" applyFont="1" applyFill="1" applyBorder="1" applyAlignment="1">
      <alignment vertical="center" wrapText="1"/>
      <protection/>
    </xf>
    <xf numFmtId="0" fontId="2" fillId="0" borderId="11" xfId="68" applyFont="1" applyFill="1" applyBorder="1" applyAlignment="1">
      <alignment vertical="center" wrapText="1"/>
      <protection/>
    </xf>
    <xf numFmtId="0" fontId="2" fillId="0" borderId="11" xfId="67" applyFont="1" applyBorder="1" applyAlignment="1">
      <alignment horizontal="center" vertical="center" wrapText="1"/>
      <protection/>
    </xf>
    <xf numFmtId="0" fontId="2" fillId="35" borderId="12" xfId="68" applyFont="1" applyFill="1" applyBorder="1" applyAlignment="1">
      <alignment vertical="center" wrapText="1"/>
      <protection/>
    </xf>
    <xf numFmtId="0" fontId="2" fillId="35" borderId="12" xfId="72" applyNumberFormat="1" applyFont="1" applyFill="1" applyBorder="1" applyAlignment="1">
      <alignment vertical="center" wrapText="1"/>
      <protection/>
    </xf>
    <xf numFmtId="0" fontId="2" fillId="35" borderId="12" xfId="72" applyFont="1" applyFill="1" applyBorder="1" applyAlignment="1">
      <alignment horizontal="center" vertical="center" wrapText="1"/>
      <protection/>
    </xf>
    <xf numFmtId="0" fontId="3" fillId="0" borderId="14" xfId="67" applyFont="1" applyFill="1" applyBorder="1" applyAlignment="1">
      <alignment horizontal="center" vertical="center" wrapText="1"/>
      <protection/>
    </xf>
    <xf numFmtId="0" fontId="2" fillId="0" borderId="14" xfId="70" applyFont="1" applyFill="1" applyBorder="1" applyAlignment="1">
      <alignment vertical="center" wrapText="1"/>
      <protection/>
    </xf>
    <xf numFmtId="0" fontId="2" fillId="0" borderId="14" xfId="67" applyFont="1" applyFill="1" applyBorder="1" applyAlignment="1">
      <alignment vertical="center" wrapText="1"/>
      <protection/>
    </xf>
    <xf numFmtId="0" fontId="2" fillId="0" borderId="14" xfId="67" applyFont="1" applyFill="1" applyBorder="1" applyAlignment="1">
      <alignment horizontal="center" vertical="center" wrapText="1"/>
      <protection/>
    </xf>
    <xf numFmtId="0" fontId="3" fillId="0" borderId="11" xfId="67" applyFont="1" applyFill="1" applyBorder="1" applyAlignment="1">
      <alignment horizontal="center" vertical="center" wrapText="1"/>
      <protection/>
    </xf>
    <xf numFmtId="0" fontId="2" fillId="0" borderId="11" xfId="70" applyFont="1" applyFill="1" applyBorder="1" applyAlignment="1">
      <alignment vertical="center" wrapText="1"/>
      <protection/>
    </xf>
    <xf numFmtId="0" fontId="2" fillId="0" borderId="11" xfId="70" applyFont="1" applyFill="1" applyBorder="1" applyAlignment="1">
      <alignment horizontal="center" vertical="center" wrapText="1"/>
      <protection/>
    </xf>
    <xf numFmtId="0" fontId="93" fillId="0" borderId="0" xfId="0" applyFont="1" applyAlignment="1">
      <alignment/>
    </xf>
    <xf numFmtId="0" fontId="3" fillId="0" borderId="12" xfId="67" applyFont="1" applyFill="1" applyBorder="1" applyAlignment="1">
      <alignment horizontal="center" vertical="center" wrapText="1"/>
      <protection/>
    </xf>
    <xf numFmtId="0" fontId="2" fillId="0" borderId="12" xfId="70" applyFont="1" applyFill="1" applyBorder="1" applyAlignment="1">
      <alignment vertical="center" wrapText="1"/>
      <protection/>
    </xf>
    <xf numFmtId="0" fontId="2" fillId="0" borderId="12" xfId="67" applyFont="1" applyFill="1" applyBorder="1" applyAlignment="1">
      <alignment vertical="center" wrapText="1"/>
      <protection/>
    </xf>
    <xf numFmtId="0" fontId="2" fillId="0" borderId="12" xfId="67" applyFont="1" applyFill="1" applyBorder="1" applyAlignment="1">
      <alignment horizontal="center" vertical="center" wrapText="1"/>
      <protection/>
    </xf>
    <xf numFmtId="0" fontId="2" fillId="33" borderId="12" xfId="67" applyFont="1" applyFill="1" applyBorder="1" applyAlignment="1">
      <alignment horizontal="center" vertical="center" wrapText="1"/>
      <protection/>
    </xf>
    <xf numFmtId="0" fontId="2" fillId="0" borderId="14" xfId="63" applyFont="1" applyFill="1" applyBorder="1" applyAlignment="1">
      <alignment vertical="center" wrapText="1"/>
      <protection/>
    </xf>
    <xf numFmtId="0" fontId="3" fillId="35" borderId="11" xfId="67"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11" xfId="63" applyNumberFormat="1" applyFont="1" applyFill="1" applyBorder="1" applyAlignment="1">
      <alignment vertical="center" wrapText="1"/>
      <protection/>
    </xf>
    <xf numFmtId="0" fontId="3" fillId="0" borderId="14" xfId="0" applyFont="1" applyBorder="1" applyAlignment="1">
      <alignment horizontal="center" vertical="center" wrapText="1"/>
    </xf>
    <xf numFmtId="0" fontId="2" fillId="0" borderId="14" xfId="0" applyFont="1" applyBorder="1" applyAlignment="1">
      <alignment vertical="center" wrapText="1"/>
    </xf>
    <xf numFmtId="0" fontId="3" fillId="0" borderId="11" xfId="0" applyFont="1" applyBorder="1" applyAlignment="1">
      <alignment horizontal="center" vertical="center" wrapText="1"/>
    </xf>
    <xf numFmtId="0" fontId="3" fillId="35" borderId="11"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66" applyFont="1" applyFill="1" applyBorder="1" applyAlignment="1">
      <alignment vertical="center" wrapText="1"/>
      <protection/>
    </xf>
    <xf numFmtId="0" fontId="3" fillId="0" borderId="14" xfId="67" applyFont="1" applyBorder="1" applyAlignment="1">
      <alignment horizontal="center" vertical="center" wrapText="1"/>
      <protection/>
    </xf>
    <xf numFmtId="0" fontId="2" fillId="0" borderId="14" xfId="67" applyFont="1" applyBorder="1" applyAlignment="1">
      <alignment vertical="center" wrapText="1"/>
      <protection/>
    </xf>
    <xf numFmtId="0" fontId="2" fillId="0" borderId="14" xfId="67" applyFont="1" applyBorder="1" applyAlignment="1">
      <alignment horizontal="center" vertical="center" wrapText="1"/>
      <protection/>
    </xf>
    <xf numFmtId="0" fontId="3" fillId="0" borderId="11" xfId="67" applyFont="1" applyBorder="1" applyAlignment="1">
      <alignment horizontal="center" vertical="center" wrapText="1"/>
      <protection/>
    </xf>
    <xf numFmtId="0" fontId="2" fillId="0" borderId="11" xfId="57" applyFont="1" applyBorder="1" applyAlignment="1" applyProtection="1">
      <alignment horizontal="center" vertical="center" wrapText="1"/>
      <protection/>
    </xf>
    <xf numFmtId="0" fontId="3" fillId="0" borderId="13" xfId="67" applyFont="1" applyBorder="1" applyAlignment="1">
      <alignment horizontal="center" vertical="center" wrapText="1"/>
      <protection/>
    </xf>
    <xf numFmtId="0" fontId="2" fillId="0" borderId="13" xfId="66" applyFont="1" applyFill="1" applyBorder="1" applyAlignment="1">
      <alignment vertical="center" wrapText="1"/>
      <protection/>
    </xf>
    <xf numFmtId="0" fontId="2" fillId="0" borderId="13" xfId="67" applyFont="1" applyFill="1" applyBorder="1" applyAlignment="1">
      <alignment vertical="center" wrapText="1"/>
      <protection/>
    </xf>
    <xf numFmtId="0" fontId="2" fillId="0" borderId="13" xfId="0" applyFont="1" applyBorder="1" applyAlignment="1">
      <alignment vertical="center" wrapText="1"/>
    </xf>
    <xf numFmtId="0" fontId="2" fillId="0" borderId="19" xfId="0" applyFont="1" applyBorder="1" applyAlignment="1">
      <alignment vertical="center" wrapText="1"/>
    </xf>
    <xf numFmtId="0" fontId="3" fillId="0" borderId="24" xfId="67" applyFont="1" applyBorder="1" applyAlignment="1">
      <alignment horizontal="center" vertical="center" wrapText="1"/>
      <protection/>
    </xf>
    <xf numFmtId="0" fontId="3" fillId="0" borderId="19" xfId="67" applyFont="1" applyBorder="1" applyAlignment="1">
      <alignment horizontal="center" vertical="center" wrapText="1"/>
      <protection/>
    </xf>
    <xf numFmtId="0" fontId="2" fillId="0" borderId="11" xfId="58" applyFont="1" applyBorder="1" applyAlignment="1" applyProtection="1">
      <alignment horizontal="center" vertical="center" wrapText="1"/>
      <protection/>
    </xf>
    <xf numFmtId="0" fontId="0" fillId="33" borderId="0" xfId="0" applyFill="1" applyAlignment="1">
      <alignment/>
    </xf>
    <xf numFmtId="0" fontId="0" fillId="34" borderId="0" xfId="0" applyFill="1" applyAlignment="1">
      <alignment/>
    </xf>
    <xf numFmtId="0" fontId="3" fillId="35" borderId="13" xfId="67" applyFont="1" applyFill="1" applyBorder="1" applyAlignment="1">
      <alignment horizontal="center" vertical="center" wrapText="1"/>
      <protection/>
    </xf>
    <xf numFmtId="0" fontId="3" fillId="0" borderId="12" xfId="67" applyFont="1" applyBorder="1" applyAlignment="1">
      <alignment horizontal="center" vertical="center" wrapText="1"/>
      <protection/>
    </xf>
    <xf numFmtId="0" fontId="2" fillId="0" borderId="12" xfId="67" applyFont="1" applyBorder="1" applyAlignment="1">
      <alignment vertical="center" wrapText="1"/>
      <protection/>
    </xf>
    <xf numFmtId="0" fontId="2" fillId="0" borderId="12" xfId="67" applyFont="1" applyBorder="1" applyAlignment="1">
      <alignment horizontal="center" vertical="center" wrapText="1"/>
      <protection/>
    </xf>
    <xf numFmtId="0" fontId="2" fillId="0" borderId="14" xfId="0" applyFont="1" applyBorder="1" applyAlignment="1">
      <alignment horizontal="center" vertical="center" wrapText="1"/>
    </xf>
    <xf numFmtId="0" fontId="2" fillId="35" borderId="13" xfId="0" applyFont="1" applyFill="1" applyBorder="1" applyAlignment="1">
      <alignment vertical="center" wrapText="1"/>
    </xf>
    <xf numFmtId="0" fontId="2" fillId="0" borderId="13" xfId="0" applyFont="1" applyFill="1" applyBorder="1" applyAlignment="1">
      <alignment vertical="center" wrapText="1"/>
    </xf>
    <xf numFmtId="0" fontId="3" fillId="35" borderId="27" xfId="66" applyFont="1" applyFill="1" applyBorder="1" applyAlignment="1">
      <alignment horizontal="center" vertical="center" wrapText="1"/>
      <protection/>
    </xf>
    <xf numFmtId="0" fontId="3" fillId="35" borderId="15" xfId="66" applyFont="1" applyFill="1" applyBorder="1" applyAlignment="1">
      <alignment horizontal="center" vertical="center" wrapText="1"/>
      <protection/>
    </xf>
    <xf numFmtId="189" fontId="3" fillId="35" borderId="15" xfId="67" applyNumberFormat="1" applyFont="1" applyFill="1" applyBorder="1" applyAlignment="1">
      <alignment horizontal="center" vertical="center" wrapText="1"/>
      <protection/>
    </xf>
    <xf numFmtId="189" fontId="2" fillId="35" borderId="15" xfId="67" applyNumberFormat="1" applyFont="1" applyFill="1" applyBorder="1" applyAlignment="1">
      <alignment vertical="center" wrapText="1"/>
      <protection/>
    </xf>
    <xf numFmtId="189" fontId="2" fillId="35" borderId="15" xfId="67" applyNumberFormat="1" applyFont="1" applyFill="1" applyBorder="1" applyAlignment="1">
      <alignment horizontal="center" vertical="center" wrapText="1"/>
      <protection/>
    </xf>
    <xf numFmtId="189" fontId="2" fillId="33" borderId="15" xfId="67" applyNumberFormat="1" applyFont="1" applyFill="1" applyBorder="1" applyAlignment="1">
      <alignment horizontal="center" vertical="center" wrapText="1"/>
      <protection/>
    </xf>
    <xf numFmtId="0" fontId="12" fillId="35" borderId="0" xfId="66" applyFont="1" applyFill="1" applyBorder="1" applyAlignment="1">
      <alignment horizontal="center" vertical="center" wrapText="1"/>
      <protection/>
    </xf>
    <xf numFmtId="189" fontId="12" fillId="35" borderId="0" xfId="67" applyNumberFormat="1" applyFont="1" applyFill="1" applyBorder="1" applyAlignment="1">
      <alignment horizontal="center" vertical="center" wrapText="1"/>
      <protection/>
    </xf>
    <xf numFmtId="189" fontId="11" fillId="35" borderId="0" xfId="67" applyNumberFormat="1" applyFont="1" applyFill="1" applyBorder="1" applyAlignment="1">
      <alignment vertical="center" wrapText="1"/>
      <protection/>
    </xf>
    <xf numFmtId="189" fontId="12" fillId="35" borderId="0" xfId="67" applyNumberFormat="1" applyFont="1" applyFill="1" applyBorder="1" applyAlignment="1">
      <alignment vertical="center" wrapText="1"/>
      <protection/>
    </xf>
    <xf numFmtId="189" fontId="11" fillId="35" borderId="0" xfId="67" applyNumberFormat="1" applyFont="1" applyFill="1" applyBorder="1" applyAlignment="1">
      <alignment horizontal="center" vertical="center" wrapText="1"/>
      <protection/>
    </xf>
    <xf numFmtId="189" fontId="3" fillId="35" borderId="0" xfId="67" applyNumberFormat="1" applyFont="1" applyFill="1" applyBorder="1" applyAlignment="1">
      <alignment horizontal="center" vertical="center" wrapText="1"/>
      <protection/>
    </xf>
    <xf numFmtId="189" fontId="2" fillId="33" borderId="0" xfId="67" applyNumberFormat="1" applyFont="1" applyFill="1" applyBorder="1" applyAlignment="1">
      <alignment horizontal="center" vertical="center" wrapText="1"/>
      <protection/>
    </xf>
    <xf numFmtId="0" fontId="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0" fillId="33" borderId="0" xfId="66" applyFont="1" applyFill="1" applyBorder="1" applyAlignment="1">
      <alignment horizontal="center" vertical="center" wrapText="1"/>
      <protection/>
    </xf>
    <xf numFmtId="0" fontId="10" fillId="33" borderId="0" xfId="66" applyFont="1" applyFill="1" applyBorder="1" applyAlignment="1">
      <alignment horizontal="center" vertical="center" wrapText="1"/>
      <protection/>
    </xf>
    <xf numFmtId="0" fontId="6" fillId="35" borderId="0"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6" fillId="0" borderId="28" xfId="0" applyFont="1" applyFill="1" applyBorder="1" applyAlignment="1">
      <alignment horizontal="center" vertical="center"/>
    </xf>
    <xf numFmtId="0" fontId="6" fillId="0" borderId="29" xfId="0" applyFont="1" applyFill="1" applyBorder="1" applyAlignment="1">
      <alignment vertical="center" wrapText="1"/>
    </xf>
    <xf numFmtId="1" fontId="6" fillId="0" borderId="29"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30" xfId="0" applyFont="1" applyFill="1" applyBorder="1" applyAlignment="1">
      <alignment vertical="center"/>
    </xf>
    <xf numFmtId="0" fontId="6" fillId="0" borderId="31" xfId="0" applyFont="1" applyFill="1" applyBorder="1" applyAlignment="1">
      <alignment horizontal="center" vertical="center"/>
    </xf>
    <xf numFmtId="0" fontId="6" fillId="0" borderId="32" xfId="0" applyFont="1" applyFill="1" applyBorder="1" applyAlignment="1">
      <alignment vertical="center" wrapText="1"/>
    </xf>
    <xf numFmtId="1" fontId="6" fillId="0" borderId="32"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3" xfId="0" applyFont="1" applyFill="1" applyBorder="1" applyAlignment="1">
      <alignment vertical="center"/>
    </xf>
    <xf numFmtId="0" fontId="6" fillId="0" borderId="32" xfId="0" applyNumberFormat="1" applyFont="1" applyFill="1" applyBorder="1" applyAlignment="1">
      <alignment horizontal="center" vertical="center" wrapText="1"/>
    </xf>
    <xf numFmtId="0" fontId="6" fillId="0" borderId="32" xfId="65" applyFont="1" applyFill="1" applyBorder="1" applyAlignment="1">
      <alignment vertical="center" wrapText="1"/>
      <protection/>
    </xf>
    <xf numFmtId="1" fontId="6" fillId="0" borderId="32"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0" fontId="6" fillId="0" borderId="32" xfId="0" applyFont="1" applyFill="1" applyBorder="1" applyAlignment="1">
      <alignment vertical="center"/>
    </xf>
    <xf numFmtId="0" fontId="6" fillId="0" borderId="32" xfId="0" applyNumberFormat="1" applyFont="1" applyFill="1" applyBorder="1" applyAlignment="1">
      <alignment horizontal="center" vertical="center"/>
    </xf>
    <xf numFmtId="14" fontId="6" fillId="0" borderId="32" xfId="0" applyNumberFormat="1" applyFont="1" applyFill="1" applyBorder="1" applyAlignment="1">
      <alignment horizontal="center" vertical="center"/>
    </xf>
    <xf numFmtId="0" fontId="6" fillId="0" borderId="33" xfId="0" applyFont="1" applyFill="1" applyBorder="1" applyAlignment="1">
      <alignment vertical="center" wrapText="1"/>
    </xf>
    <xf numFmtId="14" fontId="6" fillId="0" borderId="32" xfId="0" applyNumberFormat="1" applyFont="1" applyFill="1" applyBorder="1" applyAlignment="1">
      <alignment horizontal="left" vertical="center"/>
    </xf>
    <xf numFmtId="0" fontId="5" fillId="0" borderId="32" xfId="0" applyFont="1" applyFill="1" applyBorder="1" applyAlignment="1">
      <alignment horizontal="center" vertical="center" wrapText="1"/>
    </xf>
    <xf numFmtId="0" fontId="67" fillId="0" borderId="32" xfId="0" applyFont="1" applyFill="1" applyBorder="1" applyAlignment="1">
      <alignment vertical="center" wrapText="1"/>
    </xf>
    <xf numFmtId="0" fontId="6" fillId="0" borderId="32" xfId="0" applyFont="1" applyFill="1" applyBorder="1" applyAlignment="1">
      <alignment horizontal="left" vertical="center" wrapText="1"/>
    </xf>
    <xf numFmtId="0" fontId="6" fillId="0" borderId="32" xfId="0" applyFont="1" applyFill="1" applyBorder="1" applyAlignment="1">
      <alignment horizontal="justify" vertical="center" wrapText="1"/>
    </xf>
    <xf numFmtId="0" fontId="5" fillId="0" borderId="32" xfId="0" applyFont="1" applyFill="1" applyBorder="1" applyAlignment="1">
      <alignment horizontal="center" vertical="center"/>
    </xf>
    <xf numFmtId="0" fontId="67" fillId="0" borderId="32" xfId="65" applyFont="1" applyFill="1" applyBorder="1" applyAlignment="1">
      <alignment vertical="center" wrapText="1"/>
      <protection/>
    </xf>
    <xf numFmtId="0" fontId="67" fillId="0" borderId="32" xfId="0" applyFont="1" applyFill="1" applyBorder="1" applyAlignment="1">
      <alignment vertical="center"/>
    </xf>
    <xf numFmtId="0" fontId="6" fillId="0" borderId="32" xfId="0" applyFont="1" applyFill="1" applyBorder="1" applyAlignment="1">
      <alignment/>
    </xf>
    <xf numFmtId="0" fontId="67" fillId="0" borderId="32" xfId="0" applyFont="1" applyFill="1" applyBorder="1" applyAlignment="1">
      <alignment/>
    </xf>
    <xf numFmtId="0" fontId="6" fillId="0" borderId="34" xfId="0" applyFont="1" applyFill="1" applyBorder="1" applyAlignment="1">
      <alignment horizontal="center" vertical="center"/>
    </xf>
    <xf numFmtId="0" fontId="6" fillId="0" borderId="35" xfId="0" applyFont="1" applyFill="1" applyBorder="1" applyAlignment="1">
      <alignment vertical="center"/>
    </xf>
    <xf numFmtId="1" fontId="6" fillId="0" borderId="35"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vertical="center"/>
    </xf>
    <xf numFmtId="0" fontId="12" fillId="35" borderId="10" xfId="66" applyFont="1" applyFill="1" applyBorder="1" applyAlignment="1">
      <alignment horizontal="center" vertical="center" wrapText="1"/>
      <protection/>
    </xf>
    <xf numFmtId="0" fontId="3" fillId="0" borderId="0" xfId="0" applyFont="1" applyAlignment="1">
      <alignment horizontal="center" vertical="center" wrapText="1"/>
    </xf>
    <xf numFmtId="0" fontId="39" fillId="0" borderId="11" xfId="67" applyFont="1" applyFill="1" applyBorder="1" applyAlignment="1">
      <alignment horizontal="center" vertical="center" wrapText="1"/>
      <protection/>
    </xf>
    <xf numFmtId="0" fontId="0" fillId="0" borderId="0" xfId="0" applyAlignment="1">
      <alignment vertical="center"/>
    </xf>
    <xf numFmtId="0" fontId="2" fillId="33" borderId="11" xfId="0" applyFont="1" applyFill="1" applyBorder="1" applyAlignment="1">
      <alignment vertical="center" wrapText="1"/>
    </xf>
    <xf numFmtId="0" fontId="2" fillId="0" borderId="11" xfId="57" applyFont="1" applyBorder="1" applyAlignment="1" applyProtection="1">
      <alignment vertical="center" wrapText="1"/>
      <protection/>
    </xf>
    <xf numFmtId="17" fontId="2"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189" fontId="3" fillId="35" borderId="10" xfId="67" applyNumberFormat="1" applyFont="1" applyFill="1" applyBorder="1" applyAlignment="1">
      <alignment horizontal="center" vertical="center" wrapText="1"/>
      <protection/>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wrapText="1"/>
    </xf>
    <xf numFmtId="0" fontId="18" fillId="0" borderId="0" xfId="0" applyFont="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4" xfId="0" applyFont="1" applyFill="1" applyBorder="1" applyAlignment="1">
      <alignment/>
    </xf>
    <xf numFmtId="0" fontId="11" fillId="0" borderId="14" xfId="0" applyFont="1" applyFill="1" applyBorder="1" applyAlignment="1">
      <alignment vertical="center" wrapText="1"/>
    </xf>
    <xf numFmtId="0" fontId="11" fillId="0" borderId="14" xfId="0" applyFont="1" applyFill="1" applyBorder="1" applyAlignment="1">
      <alignment horizontal="center" vertical="center" wrapText="1"/>
    </xf>
    <xf numFmtId="0" fontId="11" fillId="0" borderId="14" xfId="0" applyFont="1" applyBorder="1" applyAlignment="1">
      <alignment horizontal="center"/>
    </xf>
    <xf numFmtId="49" fontId="11" fillId="0" borderId="14"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4" xfId="0" applyFont="1" applyBorder="1" applyAlignment="1">
      <alignment horizontal="left"/>
    </xf>
    <xf numFmtId="0" fontId="11" fillId="0" borderId="0" xfId="0" applyFont="1" applyFill="1" applyAlignment="1">
      <alignment vertical="center"/>
    </xf>
    <xf numFmtId="0" fontId="11" fillId="0" borderId="11" xfId="0" applyFont="1" applyFill="1" applyBorder="1" applyAlignment="1">
      <alignment horizontal="center" vertical="center"/>
    </xf>
    <xf numFmtId="0" fontId="11" fillId="33" borderId="11" xfId="0" applyFont="1" applyFill="1" applyBorder="1" applyAlignment="1">
      <alignment wrapText="1"/>
    </xf>
    <xf numFmtId="0" fontId="11"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1" xfId="0" applyFont="1" applyBorder="1" applyAlignment="1">
      <alignment horizontal="center"/>
    </xf>
    <xf numFmtId="49" fontId="11" fillId="0" borderId="11" xfId="0" applyNumberFormat="1" applyFont="1" applyFill="1" applyBorder="1" applyAlignment="1">
      <alignment horizontal="center" vertical="center" wrapText="1"/>
    </xf>
    <xf numFmtId="0" fontId="11" fillId="0" borderId="11" xfId="0" applyFont="1" applyBorder="1" applyAlignment="1">
      <alignment horizontal="left" wrapText="1"/>
    </xf>
    <xf numFmtId="0" fontId="11" fillId="0" borderId="11" xfId="0" applyFont="1" applyFill="1" applyBorder="1" applyAlignment="1">
      <alignment vertical="center"/>
    </xf>
    <xf numFmtId="0" fontId="11" fillId="0" borderId="11" xfId="0" applyFont="1" applyFill="1" applyBorder="1" applyAlignment="1">
      <alignment wrapText="1"/>
    </xf>
    <xf numFmtId="0" fontId="11" fillId="0" borderId="11" xfId="0" applyNumberFormat="1" applyFont="1" applyFill="1" applyBorder="1" applyAlignment="1">
      <alignment horizontal="center" vertical="center" wrapText="1"/>
    </xf>
    <xf numFmtId="0" fontId="11" fillId="0" borderId="11" xfId="0" applyFont="1" applyFill="1" applyBorder="1" applyAlignment="1">
      <alignment/>
    </xf>
    <xf numFmtId="49" fontId="11" fillId="0" borderId="11" xfId="0" applyNumberFormat="1" applyFont="1" applyFill="1" applyBorder="1" applyAlignment="1">
      <alignment horizontal="center" vertical="center"/>
    </xf>
    <xf numFmtId="0" fontId="11" fillId="0" borderId="11" xfId="0" applyFont="1" applyBorder="1" applyAlignment="1">
      <alignment horizontal="left"/>
    </xf>
    <xf numFmtId="0" fontId="12" fillId="0" borderId="11" xfId="0" applyFont="1" applyBorder="1" applyAlignment="1">
      <alignment horizontal="center"/>
    </xf>
    <xf numFmtId="0" fontId="11" fillId="0" borderId="13" xfId="0" applyFont="1" applyFill="1" applyBorder="1" applyAlignment="1">
      <alignment horizontal="center" vertical="center"/>
    </xf>
    <xf numFmtId="0" fontId="11" fillId="0" borderId="13" xfId="0" applyFont="1" applyFill="1" applyBorder="1" applyAlignment="1">
      <alignment vertical="center" wrapText="1"/>
    </xf>
    <xf numFmtId="0" fontId="11" fillId="0" borderId="13" xfId="0" applyFont="1" applyFill="1" applyBorder="1" applyAlignment="1">
      <alignment horizontal="center" vertical="center" wrapText="1"/>
    </xf>
    <xf numFmtId="0" fontId="12" fillId="0" borderId="13" xfId="0" applyFont="1" applyBorder="1" applyAlignment="1">
      <alignment horizontal="center"/>
    </xf>
    <xf numFmtId="0" fontId="11" fillId="0" borderId="13" xfId="0" applyFont="1" applyBorder="1" applyAlignment="1">
      <alignment horizontal="center"/>
    </xf>
    <xf numFmtId="0"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13" xfId="0" applyFont="1" applyBorder="1" applyAlignment="1">
      <alignment horizontal="left"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40" fillId="0" borderId="0" xfId="0" applyFont="1" applyAlignment="1">
      <alignment/>
    </xf>
    <xf numFmtId="0" fontId="40" fillId="0" borderId="0" xfId="0" applyNumberFormat="1" applyFont="1" applyAlignment="1">
      <alignment/>
    </xf>
    <xf numFmtId="0" fontId="11" fillId="0" borderId="10" xfId="0" applyFont="1" applyBorder="1" applyAlignment="1">
      <alignment horizontal="left" vertical="top" wrapText="1"/>
    </xf>
    <xf numFmtId="0" fontId="12"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10" xfId="0" applyFont="1" applyBorder="1" applyAlignment="1">
      <alignment horizontal="center" vertical="top" wrapText="1"/>
    </xf>
    <xf numFmtId="0" fontId="6" fillId="0" borderId="10" xfId="0" applyFont="1" applyFill="1" applyBorder="1" applyAlignment="1">
      <alignment vertical="top" wrapText="1" shrinkToFit="1"/>
    </xf>
    <xf numFmtId="184" fontId="6" fillId="0" borderId="10" xfId="42" applyNumberFormat="1" applyFont="1" applyFill="1" applyBorder="1" applyAlignment="1">
      <alignment horizontal="right" vertical="top" wrapText="1" shrinkToFit="1"/>
    </xf>
    <xf numFmtId="185" fontId="5" fillId="0" borderId="10" xfId="42" applyNumberFormat="1" applyFont="1" applyFill="1" applyBorder="1" applyAlignment="1">
      <alignment horizontal="right" vertical="top" wrapText="1" shrinkToFit="1"/>
    </xf>
    <xf numFmtId="185" fontId="7" fillId="0" borderId="10" xfId="42" applyNumberFormat="1" applyFont="1" applyFill="1" applyBorder="1" applyAlignment="1">
      <alignment horizontal="right" vertical="top" wrapText="1" shrinkToFit="1"/>
    </xf>
    <xf numFmtId="0" fontId="5" fillId="0" borderId="10" xfId="0" applyFont="1" applyFill="1" applyBorder="1" applyAlignment="1" applyProtection="1">
      <alignment horizontal="right" wrapText="1"/>
      <protection locked="0"/>
    </xf>
    <xf numFmtId="0" fontId="7" fillId="0" borderId="10" xfId="0" applyFont="1" applyFill="1" applyBorder="1" applyAlignment="1" applyProtection="1">
      <alignment horizontal="right" wrapText="1"/>
      <protection locked="0"/>
    </xf>
    <xf numFmtId="0" fontId="7" fillId="0" borderId="0" xfId="0" applyFont="1" applyAlignment="1">
      <alignment/>
    </xf>
    <xf numFmtId="0" fontId="7" fillId="0" borderId="0" xfId="0" applyFont="1" applyAlignment="1">
      <alignment horizontal="center"/>
    </xf>
    <xf numFmtId="0" fontId="25" fillId="0" borderId="10" xfId="0" applyFont="1" applyBorder="1" applyAlignment="1">
      <alignment vertical="center"/>
    </xf>
    <xf numFmtId="0" fontId="13" fillId="0" borderId="10" xfId="0" applyFont="1" applyBorder="1" applyAlignment="1">
      <alignment horizontal="center" vertical="center" wrapText="1"/>
    </xf>
    <xf numFmtId="0" fontId="13" fillId="0" borderId="10" xfId="0" applyFont="1" applyBorder="1" applyAlignment="1">
      <alignment vertical="center"/>
    </xf>
    <xf numFmtId="0" fontId="13" fillId="0" borderId="10" xfId="0" applyFont="1" applyBorder="1" applyAlignment="1">
      <alignment horizontal="center" vertical="center"/>
    </xf>
    <xf numFmtId="0" fontId="41" fillId="0" borderId="0" xfId="0" applyFont="1" applyAlignment="1">
      <alignment/>
    </xf>
    <xf numFmtId="0" fontId="13" fillId="0" borderId="10" xfId="0" applyFont="1" applyFill="1" applyBorder="1" applyAlignment="1">
      <alignment horizontal="center" vertical="center" wrapText="1"/>
    </xf>
    <xf numFmtId="0" fontId="13" fillId="0" borderId="0" xfId="0" applyFont="1" applyAlignment="1">
      <alignment horizontal="center"/>
    </xf>
    <xf numFmtId="0" fontId="25" fillId="0" borderId="15" xfId="0" applyFont="1" applyBorder="1" applyAlignment="1">
      <alignment horizontal="center" vertical="center" wrapText="1"/>
    </xf>
    <xf numFmtId="0" fontId="11" fillId="0" borderId="11" xfId="0" applyFont="1" applyFill="1" applyBorder="1" applyAlignment="1">
      <alignment vertical="center"/>
    </xf>
    <xf numFmtId="3" fontId="7" fillId="0" borderId="10" xfId="62" applyNumberFormat="1" applyFont="1" applyFill="1" applyBorder="1" applyAlignment="1">
      <alignment horizontal="right" vertical="center" wrapText="1" shrinkToFit="1"/>
    </xf>
    <xf numFmtId="198" fontId="7" fillId="0" borderId="10" xfId="42" applyNumberFormat="1" applyFont="1" applyFill="1" applyBorder="1" applyAlignment="1">
      <alignment horizontal="right" vertical="center" wrapText="1" shrinkToFit="1"/>
    </xf>
    <xf numFmtId="0" fontId="6" fillId="0" borderId="0" xfId="0" applyFont="1" applyFill="1" applyAlignment="1">
      <alignment horizontal="center"/>
    </xf>
    <xf numFmtId="0" fontId="3" fillId="0" borderId="0" xfId="0" applyFont="1" applyFill="1" applyAlignment="1">
      <alignment horizontal="center" vertical="top" wrapText="1"/>
    </xf>
    <xf numFmtId="0" fontId="0" fillId="0" borderId="0" xfId="0" applyFont="1" applyFill="1" applyAlignment="1">
      <alignment horizontal="center" vertical="center" wrapText="1"/>
    </xf>
    <xf numFmtId="0" fontId="12" fillId="0" borderId="10" xfId="66" applyFont="1" applyFill="1" applyBorder="1" applyAlignment="1">
      <alignment horizontal="center" vertical="center" wrapText="1"/>
      <protection/>
    </xf>
    <xf numFmtId="0" fontId="6"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horizontal="left" vertical="center" wrapText="1"/>
    </xf>
    <xf numFmtId="0" fontId="5" fillId="0" borderId="0" xfId="0" applyFont="1" applyAlignment="1">
      <alignment horizontal="left"/>
    </xf>
    <xf numFmtId="0" fontId="7" fillId="0" borderId="0" xfId="0" applyFont="1" applyAlignment="1">
      <alignment horizontal="right" vertical="center"/>
    </xf>
    <xf numFmtId="0" fontId="5" fillId="0" borderId="0" xfId="0" applyFont="1" applyAlignment="1">
      <alignment horizontal="center"/>
    </xf>
    <xf numFmtId="0" fontId="7" fillId="0" borderId="17"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0"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0" xfId="0" applyFont="1" applyFill="1" applyAlignment="1">
      <alignment horizontal="center" vertical="center"/>
    </xf>
    <xf numFmtId="0" fontId="3" fillId="0" borderId="0" xfId="71" applyFont="1" applyFill="1" applyAlignment="1">
      <alignment horizontal="center" vertical="center"/>
      <protection/>
    </xf>
    <xf numFmtId="0" fontId="2" fillId="0" borderId="0" xfId="0" applyFont="1" applyFill="1" applyAlignment="1">
      <alignment horizontal="center" vertical="center"/>
    </xf>
    <xf numFmtId="0" fontId="30" fillId="0" borderId="0" xfId="0" applyFont="1" applyFill="1" applyAlignment="1">
      <alignment horizontal="center" vertical="top"/>
    </xf>
    <xf numFmtId="0" fontId="31" fillId="0" borderId="0" xfId="0" applyFont="1" applyFill="1" applyBorder="1" applyAlignment="1">
      <alignment horizontal="center" vertical="top" wrapText="1"/>
    </xf>
    <xf numFmtId="0" fontId="3" fillId="0" borderId="0" xfId="71" applyFont="1" applyFill="1" applyAlignment="1">
      <alignment horizontal="center"/>
      <protection/>
    </xf>
    <xf numFmtId="0" fontId="5" fillId="0" borderId="0" xfId="0" applyFont="1" applyFill="1" applyAlignment="1">
      <alignment horizontal="center" vertical="top" wrapText="1"/>
    </xf>
    <xf numFmtId="0" fontId="31" fillId="0" borderId="18"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12" fillId="0" borderId="0" xfId="0" applyFont="1" applyFill="1" applyAlignment="1">
      <alignment horizontal="center" vertical="top" wrapText="1"/>
    </xf>
    <xf numFmtId="0" fontId="11" fillId="0" borderId="0" xfId="0" applyFont="1" applyFill="1" applyAlignment="1">
      <alignment horizontal="center" vertical="center"/>
    </xf>
    <xf numFmtId="0" fontId="12" fillId="0" borderId="0" xfId="71" applyFont="1" applyFill="1" applyAlignment="1">
      <alignment horizontal="center"/>
      <protection/>
    </xf>
    <xf numFmtId="0" fontId="6" fillId="0" borderId="0" xfId="0" applyFont="1" applyFill="1" applyAlignment="1">
      <alignment horizontal="center" vertical="top"/>
    </xf>
    <xf numFmtId="0" fontId="5" fillId="0" borderId="0" xfId="71" applyFont="1" applyFill="1" applyAlignment="1">
      <alignment horizontal="center" vertical="center"/>
      <protection/>
    </xf>
    <xf numFmtId="0" fontId="11" fillId="0" borderId="0" xfId="0" applyFont="1" applyFill="1" applyAlignment="1">
      <alignment horizontal="center" vertical="top"/>
    </xf>
    <xf numFmtId="0" fontId="5" fillId="0" borderId="0" xfId="0" applyFont="1" applyFill="1" applyAlignment="1">
      <alignment horizontal="center" vertical="top"/>
    </xf>
    <xf numFmtId="0" fontId="31" fillId="0" borderId="25"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0" borderId="15" xfId="0" applyFont="1" applyBorder="1" applyAlignment="1">
      <alignment horizontal="center" vertical="center" wrapText="1"/>
    </xf>
    <xf numFmtId="0" fontId="6" fillId="0" borderId="0" xfId="0" applyFont="1" applyAlignment="1">
      <alignment/>
    </xf>
    <xf numFmtId="0" fontId="5" fillId="0" borderId="0" xfId="0" applyFont="1" applyAlignment="1">
      <alignment/>
    </xf>
    <xf numFmtId="0" fontId="25" fillId="0" borderId="0" xfId="0" applyFont="1" applyAlignment="1">
      <alignment horizontal="center"/>
    </xf>
    <xf numFmtId="0" fontId="27" fillId="0" borderId="0" xfId="0" applyFont="1" applyAlignment="1">
      <alignment horizontal="center"/>
    </xf>
    <xf numFmtId="0" fontId="42" fillId="0" borderId="0" xfId="0" applyFont="1" applyAlignment="1">
      <alignment horizontal="center" vertical="center" wrapText="1"/>
    </xf>
    <xf numFmtId="0" fontId="26" fillId="0" borderId="17" xfId="0" applyFont="1" applyBorder="1" applyAlignment="1">
      <alignment horizontal="center"/>
    </xf>
    <xf numFmtId="0" fontId="26" fillId="0" borderId="0" xfId="0" applyFont="1" applyAlignment="1">
      <alignment horizontal="center"/>
    </xf>
    <xf numFmtId="0" fontId="25" fillId="0" borderId="18"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5" fillId="0" borderId="0" xfId="0" applyFont="1" applyAlignment="1">
      <alignment horizontal="center" wrapText="1"/>
    </xf>
    <xf numFmtId="0" fontId="26" fillId="0" borderId="0" xfId="0" applyFont="1" applyAlignment="1">
      <alignment horizontal="right"/>
    </xf>
    <xf numFmtId="0" fontId="25" fillId="0" borderId="0" xfId="0" applyFont="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0" xfId="0" applyFont="1" applyFill="1" applyAlignment="1">
      <alignment horizontal="center" vertical="center"/>
    </xf>
    <xf numFmtId="44" fontId="7" fillId="0" borderId="0" xfId="46" applyFont="1" applyFill="1" applyAlignment="1">
      <alignment horizontal="right"/>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xf>
    <xf numFmtId="0" fontId="7" fillId="0" borderId="0" xfId="0" applyFont="1" applyFill="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center" vertical="top"/>
    </xf>
    <xf numFmtId="0" fontId="43" fillId="0" borderId="0" xfId="71" applyFont="1" applyAlignment="1">
      <alignment horizontal="center" vertical="center"/>
      <protection/>
    </xf>
    <xf numFmtId="44" fontId="20" fillId="0" borderId="0" xfId="46" applyFont="1" applyAlignment="1">
      <alignment horizontal="right"/>
    </xf>
    <xf numFmtId="0" fontId="7" fillId="0" borderId="17" xfId="0" applyFont="1" applyBorder="1" applyAlignment="1">
      <alignment horizontal="center"/>
    </xf>
    <xf numFmtId="0" fontId="30" fillId="0" borderId="0" xfId="0" applyFont="1" applyAlignment="1">
      <alignment horizontal="center"/>
    </xf>
    <xf numFmtId="0" fontId="12" fillId="0" borderId="25" xfId="0" applyFont="1" applyBorder="1" applyAlignment="1">
      <alignment horizontal="center" vertical="top" wrapText="1"/>
    </xf>
    <xf numFmtId="0" fontId="12" fillId="0" borderId="26" xfId="0" applyFont="1" applyBorder="1" applyAlignment="1">
      <alignment horizontal="center" vertical="top" wrapText="1"/>
    </xf>
    <xf numFmtId="0" fontId="5" fillId="0" borderId="0" xfId="0" applyFont="1" applyAlignment="1">
      <alignment horizontal="center" wrapText="1"/>
    </xf>
    <xf numFmtId="0" fontId="7" fillId="0" borderId="0" xfId="0" applyFont="1" applyAlignment="1">
      <alignment horizontal="right"/>
    </xf>
    <xf numFmtId="0" fontId="10"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5" xfId="0" applyFont="1" applyFill="1" applyBorder="1" applyAlignment="1">
      <alignment horizontal="center" vertical="center" wrapText="1"/>
    </xf>
    <xf numFmtId="1" fontId="10" fillId="0" borderId="10" xfId="65" applyNumberFormat="1" applyFont="1" applyFill="1" applyBorder="1" applyAlignment="1">
      <alignment horizontal="center" vertical="center" wrapText="1"/>
      <protection/>
    </xf>
    <xf numFmtId="0" fontId="7" fillId="0" borderId="0" xfId="0" applyFont="1" applyFill="1" applyAlignment="1">
      <alignment horizontal="center"/>
    </xf>
    <xf numFmtId="0" fontId="5" fillId="0" borderId="0" xfId="0" applyFont="1" applyFill="1" applyAlignment="1">
      <alignment horizontal="center"/>
    </xf>
    <xf numFmtId="1"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2" fillId="0" borderId="0" xfId="0" applyFont="1" applyFill="1" applyAlignment="1">
      <alignment horizontal="center" vertical="top"/>
    </xf>
    <xf numFmtId="0" fontId="6" fillId="0" borderId="0" xfId="0" applyFont="1" applyFill="1" applyAlignment="1">
      <alignment horizont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10" fillId="0" borderId="15"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5" fillId="0" borderId="10" xfId="0" applyFont="1" applyFill="1" applyBorder="1" applyAlignment="1">
      <alignment vertical="center" wrapText="1"/>
    </xf>
    <xf numFmtId="0" fontId="20" fillId="0" borderId="0" xfId="0" applyFont="1" applyFill="1" applyAlignment="1">
      <alignment horizontal="center" vertical="center"/>
    </xf>
    <xf numFmtId="0" fontId="12" fillId="0" borderId="25"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0" xfId="0" applyFont="1" applyFill="1" applyBorder="1" applyAlignment="1">
      <alignment horizontal="center" vertical="center"/>
    </xf>
    <xf numFmtId="0" fontId="7" fillId="0" borderId="0" xfId="0" applyFont="1" applyFill="1" applyAlignment="1">
      <alignment horizontal="right" vertical="center"/>
    </xf>
    <xf numFmtId="0" fontId="5" fillId="0" borderId="18" xfId="0" applyFont="1" applyFill="1" applyBorder="1" applyAlignment="1">
      <alignment vertical="center" wrapText="1"/>
    </xf>
    <xf numFmtId="0" fontId="5" fillId="0" borderId="15" xfId="0" applyFont="1" applyFill="1" applyBorder="1" applyAlignment="1">
      <alignment vertical="center" wrapText="1"/>
    </xf>
    <xf numFmtId="0" fontId="3" fillId="0" borderId="10" xfId="0" applyFont="1" applyFill="1" applyBorder="1" applyAlignment="1">
      <alignment horizontal="center" vertical="center" wrapText="1"/>
    </xf>
    <xf numFmtId="0" fontId="12" fillId="0" borderId="0" xfId="71" applyFont="1" applyFill="1" applyAlignment="1">
      <alignment horizontal="center" vertical="center"/>
      <protection/>
    </xf>
    <xf numFmtId="44" fontId="5" fillId="0" borderId="0" xfId="46" applyFont="1" applyFill="1" applyAlignment="1">
      <alignment horizontal="center" vertical="top"/>
    </xf>
    <xf numFmtId="0" fontId="12" fillId="0" borderId="20" xfId="0" applyFont="1" applyFill="1" applyBorder="1" applyAlignment="1">
      <alignment horizontal="left" vertical="center" wrapText="1"/>
    </xf>
    <xf numFmtId="0" fontId="12" fillId="0" borderId="10" xfId="0" applyFont="1" applyFill="1" applyBorder="1" applyAlignment="1">
      <alignment vertical="center" wrapText="1"/>
    </xf>
    <xf numFmtId="0" fontId="24" fillId="0" borderId="25" xfId="0" applyFont="1" applyFill="1" applyBorder="1" applyAlignment="1">
      <alignment vertical="center" wrapText="1"/>
    </xf>
    <xf numFmtId="0" fontId="24" fillId="0" borderId="39" xfId="0" applyFont="1" applyFill="1" applyBorder="1" applyAlignment="1">
      <alignment vertical="center" wrapText="1"/>
    </xf>
    <xf numFmtId="0" fontId="24" fillId="0" borderId="26" xfId="0" applyFont="1" applyFill="1" applyBorder="1" applyAlignment="1">
      <alignment vertical="center" wrapText="1"/>
    </xf>
    <xf numFmtId="0" fontId="0" fillId="0" borderId="0" xfId="0" applyFont="1" applyFill="1" applyAlignment="1">
      <alignment horizontal="center" vertical="center"/>
    </xf>
    <xf numFmtId="0" fontId="22" fillId="0" borderId="1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4" fillId="0" borderId="25"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2" fillId="0" borderId="18"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5" fillId="0" borderId="0" xfId="71" applyFont="1" applyAlignment="1">
      <alignment horizontal="center" vertical="center" wrapText="1"/>
      <protection/>
    </xf>
    <xf numFmtId="0" fontId="5" fillId="36" borderId="0" xfId="71" applyFont="1" applyFill="1" applyAlignment="1">
      <alignment horizontal="center" vertical="center" wrapText="1"/>
      <protection/>
    </xf>
    <xf numFmtId="0" fontId="31" fillId="0" borderId="0" xfId="0" applyFont="1" applyAlignment="1">
      <alignment horizontal="center" vertical="center" wrapText="1"/>
    </xf>
    <xf numFmtId="0" fontId="31" fillId="36" borderId="0" xfId="0" applyFont="1" applyFill="1" applyAlignment="1">
      <alignment horizontal="center" vertical="center" wrapText="1"/>
    </xf>
    <xf numFmtId="0" fontId="35" fillId="0" borderId="0" xfId="0" applyFont="1" applyAlignment="1">
      <alignment horizontal="center" vertical="center" wrapText="1"/>
    </xf>
    <xf numFmtId="0" fontId="6" fillId="0" borderId="0" xfId="0" applyFont="1" applyAlignment="1">
      <alignment horizontal="center" vertical="center" wrapText="1"/>
    </xf>
    <xf numFmtId="0" fontId="12" fillId="35" borderId="0" xfId="66" applyFont="1" applyFill="1" applyBorder="1" applyAlignment="1">
      <alignment horizontal="left" vertical="center" wrapText="1"/>
      <protection/>
    </xf>
    <xf numFmtId="0" fontId="12" fillId="36" borderId="0" xfId="66" applyFont="1" applyFill="1" applyBorder="1" applyAlignment="1">
      <alignment horizontal="left" vertical="center" wrapText="1"/>
      <protection/>
    </xf>
    <xf numFmtId="0" fontId="12" fillId="35" borderId="10" xfId="66" applyFont="1" applyFill="1" applyBorder="1" applyAlignment="1">
      <alignment horizontal="center" vertical="center" wrapText="1"/>
      <protection/>
    </xf>
    <xf numFmtId="0" fontId="12" fillId="0" borderId="10" xfId="66" applyFont="1" applyFill="1" applyBorder="1" applyAlignment="1">
      <alignment horizontal="center" vertical="center" wrapText="1"/>
      <protection/>
    </xf>
    <xf numFmtId="0" fontId="3" fillId="33" borderId="10" xfId="66" applyFont="1" applyFill="1" applyBorder="1" applyAlignment="1">
      <alignment horizontal="center" vertical="center" wrapText="1"/>
      <protection/>
    </xf>
    <xf numFmtId="0" fontId="3" fillId="35" borderId="14" xfId="66" applyFont="1" applyFill="1" applyBorder="1" applyAlignment="1">
      <alignment horizontal="center" vertical="top" wrapText="1"/>
      <protection/>
    </xf>
    <xf numFmtId="0" fontId="3" fillId="35" borderId="11" xfId="66" applyFont="1" applyFill="1" applyBorder="1" applyAlignment="1">
      <alignment horizontal="center" vertical="top" wrapText="1"/>
      <protection/>
    </xf>
    <xf numFmtId="0" fontId="3" fillId="35" borderId="12" xfId="66" applyFont="1" applyFill="1" applyBorder="1" applyAlignment="1">
      <alignment horizontal="center" vertical="top" wrapText="1"/>
      <protection/>
    </xf>
    <xf numFmtId="0" fontId="3" fillId="35" borderId="18" xfId="66" applyFont="1" applyFill="1" applyBorder="1" applyAlignment="1">
      <alignment horizontal="center" vertical="top" wrapText="1"/>
      <protection/>
    </xf>
    <xf numFmtId="0" fontId="3" fillId="35" borderId="24" xfId="66" applyFont="1" applyFill="1" applyBorder="1" applyAlignment="1">
      <alignment horizontal="center" vertical="top" wrapText="1"/>
      <protection/>
    </xf>
    <xf numFmtId="0" fontId="3" fillId="35" borderId="15" xfId="66" applyFont="1" applyFill="1" applyBorder="1" applyAlignment="1">
      <alignment horizontal="center" vertical="top" wrapText="1"/>
      <protection/>
    </xf>
    <xf numFmtId="0" fontId="3" fillId="33" borderId="11" xfId="66" applyFont="1" applyFill="1" applyBorder="1" applyAlignment="1">
      <alignment horizontal="center" vertical="center" wrapText="1"/>
      <protection/>
    </xf>
    <xf numFmtId="0" fontId="2" fillId="35" borderId="11" xfId="63" applyFont="1" applyFill="1" applyBorder="1" applyAlignment="1">
      <alignment vertical="center" wrapText="1"/>
      <protection/>
    </xf>
    <xf numFmtId="0" fontId="2" fillId="0" borderId="11" xfId="63" applyFont="1" applyFill="1" applyBorder="1" applyAlignment="1">
      <alignment vertical="center" wrapText="1"/>
      <protection/>
    </xf>
    <xf numFmtId="0" fontId="2" fillId="35" borderId="11" xfId="67" applyFont="1" applyFill="1" applyBorder="1" applyAlignment="1">
      <alignment vertical="center" wrapText="1"/>
      <protection/>
    </xf>
    <xf numFmtId="0" fontId="2" fillId="35" borderId="11" xfId="66" applyFont="1" applyFill="1" applyBorder="1" applyAlignment="1">
      <alignment vertical="center" wrapText="1"/>
      <protection/>
    </xf>
    <xf numFmtId="0" fontId="3" fillId="33" borderId="13" xfId="66" applyFont="1" applyFill="1" applyBorder="1" applyAlignment="1">
      <alignment horizontal="center" vertical="center" wrapText="1"/>
      <protection/>
    </xf>
    <xf numFmtId="0" fontId="3" fillId="35" borderId="24" xfId="66" applyFont="1" applyFill="1" applyBorder="1" applyAlignment="1">
      <alignment horizontal="center" vertical="center" wrapText="1"/>
      <protection/>
    </xf>
    <xf numFmtId="0" fontId="3" fillId="35" borderId="19" xfId="66" applyFont="1" applyFill="1" applyBorder="1" applyAlignment="1">
      <alignment horizontal="center" vertical="center" wrapText="1"/>
      <protection/>
    </xf>
    <xf numFmtId="0" fontId="2" fillId="35" borderId="13" xfId="63" applyFont="1" applyFill="1" applyBorder="1" applyAlignment="1">
      <alignment horizontal="center" vertical="center" wrapText="1"/>
      <protection/>
    </xf>
    <xf numFmtId="0" fontId="2" fillId="35" borderId="24" xfId="63" applyFont="1" applyFill="1" applyBorder="1" applyAlignment="1">
      <alignment horizontal="center" vertical="center" wrapText="1"/>
      <protection/>
    </xf>
    <xf numFmtId="0" fontId="2" fillId="35" borderId="19" xfId="63" applyFont="1" applyFill="1" applyBorder="1" applyAlignment="1">
      <alignment horizontal="center" vertical="center" wrapText="1"/>
      <protection/>
    </xf>
    <xf numFmtId="0" fontId="2" fillId="0" borderId="11" xfId="66" applyFont="1" applyFill="1" applyBorder="1" applyAlignment="1">
      <alignment vertical="center" wrapText="1"/>
      <protection/>
    </xf>
    <xf numFmtId="0" fontId="2" fillId="35" borderId="13" xfId="66" applyFont="1" applyFill="1" applyBorder="1" applyAlignment="1">
      <alignment horizontal="center" vertical="center" wrapText="1"/>
      <protection/>
    </xf>
    <xf numFmtId="0" fontId="2" fillId="35" borderId="19" xfId="66" applyFont="1" applyFill="1" applyBorder="1" applyAlignment="1">
      <alignment horizontal="center" vertical="center" wrapText="1"/>
      <protection/>
    </xf>
    <xf numFmtId="0" fontId="2" fillId="35" borderId="11" xfId="68" applyFont="1" applyFill="1" applyBorder="1" applyAlignment="1">
      <alignment vertical="center" wrapText="1"/>
      <protection/>
    </xf>
    <xf numFmtId="0" fontId="2" fillId="35" borderId="11" xfId="68" applyNumberFormat="1" applyFont="1" applyFill="1" applyBorder="1" applyAlignment="1" applyProtection="1">
      <alignment vertical="center" wrapText="1" shrinkToFit="1"/>
      <protection/>
    </xf>
    <xf numFmtId="0" fontId="3" fillId="0" borderId="14" xfId="67" applyFont="1" applyFill="1" applyBorder="1" applyAlignment="1">
      <alignment horizontal="center" vertical="top" wrapText="1"/>
      <protection/>
    </xf>
    <xf numFmtId="0" fontId="3" fillId="0" borderId="11" xfId="67" applyFont="1" applyFill="1" applyBorder="1" applyAlignment="1">
      <alignment horizontal="center" vertical="top" wrapText="1"/>
      <protection/>
    </xf>
    <xf numFmtId="0" fontId="3" fillId="0" borderId="12" xfId="67" applyFont="1" applyFill="1" applyBorder="1" applyAlignment="1">
      <alignment horizontal="center" vertical="top" wrapText="1"/>
      <protection/>
    </xf>
    <xf numFmtId="0" fontId="3" fillId="0" borderId="11" xfId="67" applyFont="1" applyFill="1" applyBorder="1" applyAlignment="1">
      <alignment horizontal="center" vertical="center" wrapText="1"/>
      <protection/>
    </xf>
    <xf numFmtId="0" fontId="2" fillId="0" borderId="11" xfId="70" applyFont="1" applyFill="1" applyBorder="1" applyAlignment="1">
      <alignment vertical="center" wrapText="1"/>
      <protection/>
    </xf>
    <xf numFmtId="0" fontId="2" fillId="0" borderId="11" xfId="68" applyFont="1" applyFill="1" applyBorder="1" applyAlignment="1">
      <alignment vertical="center" wrapText="1"/>
      <protection/>
    </xf>
    <xf numFmtId="0" fontId="3" fillId="35" borderId="1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0" borderId="11" xfId="0" applyFont="1" applyBorder="1" applyAlignment="1">
      <alignment horizontal="center" vertical="center" wrapText="1"/>
    </xf>
    <xf numFmtId="0" fontId="2" fillId="0" borderId="11" xfId="0" applyFont="1" applyBorder="1" applyAlignment="1">
      <alignment vertical="center"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1" xfId="0" applyFont="1" applyBorder="1" applyAlignment="1">
      <alignment horizont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67" applyFont="1" applyFill="1" applyBorder="1" applyAlignment="1">
      <alignment vertical="center" wrapText="1"/>
      <protection/>
    </xf>
    <xf numFmtId="0" fontId="3" fillId="0" borderId="13" xfId="67" applyFont="1" applyFill="1" applyBorder="1" applyAlignment="1">
      <alignment horizontal="center" vertical="center" wrapText="1"/>
      <protection/>
    </xf>
    <xf numFmtId="0" fontId="3" fillId="0" borderId="24" xfId="67" applyFont="1" applyFill="1" applyBorder="1" applyAlignment="1">
      <alignment horizontal="center" vertical="center" wrapText="1"/>
      <protection/>
    </xf>
    <xf numFmtId="0" fontId="3" fillId="0" borderId="19" xfId="67" applyFont="1" applyFill="1" applyBorder="1" applyAlignment="1">
      <alignment horizontal="center" vertical="center" wrapText="1"/>
      <protection/>
    </xf>
    <xf numFmtId="0" fontId="2" fillId="0" borderId="13" xfId="67" applyFont="1" applyFill="1" applyBorder="1" applyAlignment="1">
      <alignment horizontal="center" vertical="center" wrapText="1"/>
      <protection/>
    </xf>
    <xf numFmtId="0" fontId="2" fillId="0" borderId="24" xfId="67" applyFont="1" applyFill="1" applyBorder="1" applyAlignment="1">
      <alignment horizontal="center" vertical="center" wrapText="1"/>
      <protection/>
    </xf>
    <xf numFmtId="0" fontId="2" fillId="0" borderId="19" xfId="67" applyFont="1" applyFill="1" applyBorder="1" applyAlignment="1">
      <alignment horizontal="center" vertical="center" wrapText="1"/>
      <protection/>
    </xf>
    <xf numFmtId="0" fontId="3" fillId="0" borderId="14" xfId="67" applyFont="1" applyBorder="1" applyAlignment="1">
      <alignment horizontal="center" vertical="top" wrapText="1"/>
      <protection/>
    </xf>
    <xf numFmtId="0" fontId="3" fillId="0" borderId="11" xfId="67" applyFont="1" applyBorder="1" applyAlignment="1">
      <alignment horizontal="center" vertical="top" wrapText="1"/>
      <protection/>
    </xf>
    <xf numFmtId="0" fontId="3" fillId="0" borderId="12" xfId="67" applyFont="1" applyBorder="1" applyAlignment="1">
      <alignment horizontal="center" vertical="top" wrapText="1"/>
      <protection/>
    </xf>
    <xf numFmtId="0" fontId="3" fillId="0" borderId="18" xfId="67" applyFont="1" applyBorder="1" applyAlignment="1">
      <alignment horizontal="center" vertical="top" wrapText="1"/>
      <protection/>
    </xf>
    <xf numFmtId="0" fontId="3" fillId="0" borderId="24" xfId="67" applyFont="1" applyBorder="1" applyAlignment="1">
      <alignment horizontal="center" vertical="top" wrapText="1"/>
      <protection/>
    </xf>
    <xf numFmtId="0" fontId="3" fillId="0" borderId="15" xfId="67" applyFont="1" applyBorder="1" applyAlignment="1">
      <alignment horizontal="center" vertical="top" wrapText="1"/>
      <protection/>
    </xf>
    <xf numFmtId="0" fontId="3" fillId="0" borderId="11" xfId="67" applyFont="1" applyBorder="1" applyAlignment="1">
      <alignment horizontal="center" vertical="center" wrapText="1"/>
      <protection/>
    </xf>
    <xf numFmtId="0" fontId="3" fillId="0" borderId="13" xfId="67" applyFont="1" applyBorder="1" applyAlignment="1">
      <alignment horizontal="center" vertical="center" wrapText="1"/>
      <protection/>
    </xf>
    <xf numFmtId="0" fontId="3" fillId="0" borderId="24" xfId="67" applyFont="1" applyBorder="1" applyAlignment="1">
      <alignment horizontal="center" vertical="center" wrapText="1"/>
      <protection/>
    </xf>
    <xf numFmtId="0" fontId="3" fillId="0" borderId="19" xfId="67" applyFont="1" applyBorder="1" applyAlignment="1">
      <alignment horizontal="center" vertical="center" wrapText="1"/>
      <protection/>
    </xf>
    <xf numFmtId="0" fontId="2" fillId="0" borderId="13" xfId="66" applyFont="1" applyFill="1" applyBorder="1" applyAlignment="1">
      <alignment horizontal="center" vertical="center" wrapText="1"/>
      <protection/>
    </xf>
    <xf numFmtId="0" fontId="2" fillId="0" borderId="24"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3" fillId="35" borderId="24" xfId="67" applyFont="1" applyFill="1" applyBorder="1" applyAlignment="1">
      <alignment horizontal="center" vertical="center" wrapText="1"/>
      <protection/>
    </xf>
    <xf numFmtId="0" fontId="3" fillId="35" borderId="19" xfId="67" applyFont="1" applyFill="1" applyBorder="1" applyAlignment="1">
      <alignment horizontal="center" vertical="center" wrapText="1"/>
      <protection/>
    </xf>
    <xf numFmtId="0" fontId="3" fillId="35" borderId="14" xfId="67" applyFont="1" applyFill="1" applyBorder="1" applyAlignment="1">
      <alignment horizontal="center" vertical="top" wrapText="1"/>
      <protection/>
    </xf>
    <xf numFmtId="0" fontId="3" fillId="35" borderId="11" xfId="67" applyFont="1" applyFill="1" applyBorder="1" applyAlignment="1">
      <alignment horizontal="center" vertical="top" wrapText="1"/>
      <protection/>
    </xf>
    <xf numFmtId="0" fontId="3" fillId="35" borderId="12" xfId="67" applyFont="1" applyFill="1" applyBorder="1" applyAlignment="1">
      <alignment horizontal="center" vertical="top" wrapText="1"/>
      <protection/>
    </xf>
    <xf numFmtId="0" fontId="3" fillId="0" borderId="14" xfId="0" applyFont="1" applyBorder="1" applyAlignment="1">
      <alignment horizontal="center" vertical="center" wrapText="1"/>
    </xf>
    <xf numFmtId="0" fontId="2" fillId="0" borderId="14" xfId="0" applyFont="1" applyBorder="1" applyAlignment="1">
      <alignment vertical="center" wrapText="1"/>
    </xf>
    <xf numFmtId="0" fontId="2" fillId="0" borderId="13" xfId="66" applyFont="1" applyFill="1" applyBorder="1" applyAlignment="1">
      <alignment vertical="center" wrapText="1"/>
      <protection/>
    </xf>
    <xf numFmtId="0" fontId="2" fillId="0" borderId="24" xfId="66" applyFont="1" applyFill="1" applyBorder="1" applyAlignment="1">
      <alignment vertical="center" wrapText="1"/>
      <protection/>
    </xf>
    <xf numFmtId="0" fontId="10" fillId="33" borderId="0"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5" fillId="0" borderId="0" xfId="0" applyFont="1" applyBorder="1" applyAlignment="1">
      <alignment horizontal="center"/>
    </xf>
    <xf numFmtId="189" fontId="5" fillId="35" borderId="15" xfId="67" applyNumberFormat="1" applyFont="1" applyFill="1" applyBorder="1" applyAlignment="1">
      <alignment horizontal="center" vertical="center" wrapText="1"/>
      <protection/>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71" applyFont="1" applyFill="1" applyAlignment="1">
      <alignment vertical="center" wrapText="1"/>
      <protection/>
    </xf>
    <xf numFmtId="0" fontId="12" fillId="0" borderId="0" xfId="71" applyFont="1" applyFill="1" applyAlignment="1">
      <alignment horizontal="center" vertical="center" wrapText="1"/>
      <protection/>
    </xf>
    <xf numFmtId="0" fontId="12" fillId="0" borderId="0" xfId="0" applyFont="1" applyFill="1" applyAlignment="1">
      <alignment horizontal="center" vertical="center" wrapText="1"/>
    </xf>
    <xf numFmtId="0" fontId="3" fillId="0" borderId="0" xfId="0" applyFont="1" applyFill="1" applyAlignment="1">
      <alignment vertical="center" wrapText="1"/>
    </xf>
    <xf numFmtId="44" fontId="3" fillId="0" borderId="0" xfId="46" applyFont="1" applyFill="1" applyAlignment="1">
      <alignment vertical="center" wrapText="1"/>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0" fontId="3" fillId="0" borderId="0" xfId="0" applyFont="1" applyFill="1" applyAlignment="1">
      <alignment horizontal="center" vertical="center" wrapText="1"/>
    </xf>
    <xf numFmtId="0" fontId="31" fillId="0" borderId="0" xfId="0" applyFont="1" applyFill="1" applyAlignment="1">
      <alignment horizontal="center" vertical="center" wrapText="1"/>
    </xf>
    <xf numFmtId="0" fontId="35" fillId="0" borderId="0" xfId="0" applyFont="1" applyFill="1" applyAlignment="1">
      <alignment horizontal="center" vertical="center" wrapText="1"/>
    </xf>
    <xf numFmtId="0" fontId="5" fillId="0" borderId="0" xfId="0" applyFont="1" applyFill="1" applyAlignment="1">
      <alignment vertical="center" wrapText="1"/>
    </xf>
    <xf numFmtId="0" fontId="12" fillId="0" borderId="0" xfId="66" applyFont="1" applyFill="1" applyBorder="1" applyAlignment="1">
      <alignment horizontal="left" vertical="center" wrapText="1"/>
      <protection/>
    </xf>
    <xf numFmtId="0" fontId="12" fillId="0" borderId="18" xfId="66"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12" fillId="0" borderId="15" xfId="66" applyFont="1" applyFill="1" applyBorder="1" applyAlignment="1">
      <alignment horizontal="center" vertical="center" wrapText="1"/>
      <protection/>
    </xf>
    <xf numFmtId="0" fontId="3" fillId="0" borderId="10" xfId="66" applyFont="1" applyFill="1" applyBorder="1" applyAlignment="1">
      <alignment horizontal="center" vertical="top" wrapText="1"/>
      <protection/>
    </xf>
    <xf numFmtId="0" fontId="3" fillId="0" borderId="10" xfId="66" applyFont="1" applyFill="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66" applyFont="1" applyFill="1" applyBorder="1" applyAlignment="1">
      <alignment vertical="center" wrapText="1"/>
      <protection/>
    </xf>
    <xf numFmtId="0" fontId="2" fillId="0" borderId="10" xfId="66" applyFont="1" applyFill="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67" applyFont="1" applyFill="1" applyBorder="1" applyAlignment="1">
      <alignment horizontal="center" vertical="center" wrapText="1"/>
      <protection/>
    </xf>
    <xf numFmtId="0" fontId="2" fillId="0" borderId="10" xfId="63" applyFont="1" applyFill="1" applyBorder="1" applyAlignment="1">
      <alignment vertical="center" wrapText="1"/>
      <protection/>
    </xf>
    <xf numFmtId="0" fontId="2" fillId="0" borderId="10" xfId="63"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67" applyFont="1" applyFill="1" applyBorder="1" applyAlignment="1">
      <alignment vertical="center" wrapText="1"/>
      <protection/>
    </xf>
    <xf numFmtId="0" fontId="2" fillId="0" borderId="10" xfId="63" applyFont="1" applyFill="1" applyBorder="1" applyAlignment="1">
      <alignment horizontal="left" vertical="center" wrapText="1"/>
      <protection/>
    </xf>
    <xf numFmtId="0" fontId="2" fillId="0" borderId="10" xfId="66" applyNumberFormat="1"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63" applyNumberFormat="1" applyFont="1" applyFill="1" applyBorder="1" applyAlignment="1">
      <alignment vertical="center" wrapText="1"/>
      <protection/>
    </xf>
    <xf numFmtId="0" fontId="2" fillId="0" borderId="10" xfId="0" applyFont="1" applyBorder="1" applyAlignment="1">
      <alignment horizontal="center" vertical="center"/>
    </xf>
    <xf numFmtId="0" fontId="2" fillId="0" borderId="10" xfId="67" applyFont="1" applyFill="1" applyBorder="1" applyAlignment="1">
      <alignment horizontal="left" vertical="center" wrapText="1"/>
      <protection/>
    </xf>
    <xf numFmtId="0" fontId="2" fillId="35" borderId="10" xfId="66" applyFont="1" applyFill="1" applyBorder="1" applyAlignment="1">
      <alignment horizontal="left" vertical="center" wrapText="1"/>
      <protection/>
    </xf>
    <xf numFmtId="0" fontId="2" fillId="0" borderId="10" xfId="72" applyFont="1" applyFill="1" applyBorder="1" applyAlignment="1">
      <alignment horizontal="center" vertical="center" wrapText="1"/>
      <protection/>
    </xf>
    <xf numFmtId="0" fontId="3" fillId="0" borderId="18" xfId="66" applyFont="1" applyFill="1" applyBorder="1" applyAlignment="1">
      <alignment horizontal="center" vertical="center" wrapText="1"/>
      <protection/>
    </xf>
    <xf numFmtId="0" fontId="3" fillId="0" borderId="24" xfId="66" applyFont="1" applyFill="1" applyBorder="1" applyAlignment="1">
      <alignment horizontal="center" vertical="center" wrapText="1"/>
      <protection/>
    </xf>
    <xf numFmtId="0" fontId="3" fillId="0" borderId="15" xfId="66" applyFont="1" applyFill="1" applyBorder="1" applyAlignment="1">
      <alignment horizontal="center" vertical="center" wrapText="1"/>
      <protection/>
    </xf>
    <xf numFmtId="0" fontId="2" fillId="0" borderId="20" xfId="0" applyFont="1" applyFill="1" applyBorder="1" applyAlignment="1">
      <alignment vertical="center"/>
    </xf>
    <xf numFmtId="0" fontId="2" fillId="0" borderId="10" xfId="66"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2" fillId="0" borderId="10" xfId="66" applyFont="1" applyFill="1" applyBorder="1" applyAlignment="1">
      <alignment horizontal="left" vertical="center" wrapText="1"/>
      <protection/>
    </xf>
    <xf numFmtId="0" fontId="2" fillId="0" borderId="18" xfId="0" applyFont="1" applyBorder="1" applyAlignment="1">
      <alignment horizontal="left" vertical="center" wrapText="1"/>
    </xf>
    <xf numFmtId="0" fontId="2" fillId="0" borderId="2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72" applyNumberFormat="1" applyFont="1" applyFill="1" applyBorder="1" applyAlignment="1">
      <alignment horizontal="left" vertical="center" wrapText="1"/>
      <protection/>
    </xf>
    <xf numFmtId="0" fontId="2" fillId="0" borderId="10" xfId="72" applyFont="1" applyFill="1" applyBorder="1" applyAlignment="1">
      <alignment horizontal="left" vertical="center" wrapText="1"/>
      <protection/>
    </xf>
    <xf numFmtId="0" fontId="2" fillId="35" borderId="10" xfId="72" applyNumberFormat="1" applyFont="1" applyFill="1" applyBorder="1" applyAlignment="1">
      <alignment vertical="center" wrapText="1"/>
      <protection/>
    </xf>
    <xf numFmtId="0" fontId="2" fillId="35" borderId="10" xfId="72" applyFont="1" applyFill="1" applyBorder="1" applyAlignment="1">
      <alignment horizontal="center" vertical="center" wrapText="1"/>
      <protection/>
    </xf>
    <xf numFmtId="0" fontId="2" fillId="35" borderId="10" xfId="66" applyFont="1" applyFill="1" applyBorder="1" applyAlignment="1">
      <alignment horizontal="center" vertical="center" wrapText="1"/>
      <protection/>
    </xf>
    <xf numFmtId="0" fontId="2" fillId="33" borderId="10" xfId="66" applyFont="1" applyFill="1" applyBorder="1" applyAlignment="1">
      <alignment horizontal="center" vertical="center" wrapText="1"/>
      <protection/>
    </xf>
    <xf numFmtId="0" fontId="2" fillId="0" borderId="10" xfId="0" applyFont="1" applyBorder="1" applyAlignment="1">
      <alignment/>
    </xf>
    <xf numFmtId="0" fontId="2" fillId="0" borderId="10" xfId="0" applyFont="1" applyBorder="1" applyAlignment="1">
      <alignment wrapText="1"/>
    </xf>
    <xf numFmtId="0" fontId="2" fillId="35" borderId="10" xfId="66" applyNumberFormat="1" applyFont="1" applyFill="1" applyBorder="1" applyAlignment="1">
      <alignment vertical="center" wrapText="1"/>
      <protection/>
    </xf>
    <xf numFmtId="0" fontId="14" fillId="0" borderId="10" xfId="0" applyFont="1" applyBorder="1" applyAlignment="1">
      <alignment/>
    </xf>
    <xf numFmtId="0" fontId="2" fillId="35" borderId="10" xfId="67" applyFont="1" applyFill="1" applyBorder="1" applyAlignment="1">
      <alignment vertical="center" wrapText="1"/>
      <protection/>
    </xf>
    <xf numFmtId="0" fontId="3" fillId="0" borderId="10" xfId="66" applyFont="1" applyFill="1" applyBorder="1" applyAlignment="1">
      <alignment vertical="center" wrapText="1"/>
      <protection/>
    </xf>
    <xf numFmtId="0" fontId="3" fillId="0" borderId="15" xfId="66" applyFont="1" applyFill="1" applyBorder="1" applyAlignment="1">
      <alignment vertical="center" wrapText="1"/>
      <protection/>
    </xf>
    <xf numFmtId="0" fontId="2" fillId="35" borderId="10" xfId="66" applyFont="1" applyFill="1" applyBorder="1" applyAlignment="1">
      <alignment vertical="center" wrapText="1"/>
      <protection/>
    </xf>
    <xf numFmtId="0" fontId="2" fillId="35" borderId="10" xfId="67" applyFont="1" applyFill="1" applyBorder="1" applyAlignment="1">
      <alignment horizontal="center" vertical="center" wrapText="1"/>
      <protection/>
    </xf>
    <xf numFmtId="0" fontId="0" fillId="0" borderId="20" xfId="0" applyFont="1" applyFill="1" applyBorder="1" applyAlignment="1">
      <alignment vertical="center"/>
    </xf>
    <xf numFmtId="0" fontId="12" fillId="0" borderId="0" xfId="66" applyFont="1" applyFill="1" applyBorder="1" applyAlignment="1">
      <alignment horizontal="center" vertical="center" wrapText="1"/>
      <protection/>
    </xf>
    <xf numFmtId="0" fontId="11" fillId="0" borderId="0" xfId="66" applyFont="1" applyFill="1" applyBorder="1" applyAlignment="1">
      <alignment horizontal="left" vertical="center" wrapText="1"/>
      <protection/>
    </xf>
    <xf numFmtId="0" fontId="11" fillId="0" borderId="0" xfId="66" applyFont="1" applyFill="1" applyBorder="1" applyAlignment="1">
      <alignment vertical="center" wrapText="1"/>
      <protection/>
    </xf>
    <xf numFmtId="0" fontId="11" fillId="0" borderId="0" xfId="66" applyFont="1" applyFill="1" applyBorder="1" applyAlignment="1">
      <alignment horizontal="center" vertical="center" wrapText="1"/>
      <protection/>
    </xf>
    <xf numFmtId="0" fontId="12" fillId="0" borderId="0" xfId="66" applyFont="1" applyFill="1" applyBorder="1" applyAlignment="1">
      <alignment horizontal="center" vertical="top" wrapText="1"/>
      <protection/>
    </xf>
    <xf numFmtId="0" fontId="5" fillId="0" borderId="0" xfId="66" applyFont="1" applyFill="1" applyBorder="1" applyAlignment="1">
      <alignment horizontal="center" vertical="center" wrapText="1"/>
      <protection/>
    </xf>
    <xf numFmtId="0" fontId="6" fillId="0" borderId="0" xfId="66" applyFont="1" applyFill="1" applyBorder="1" applyAlignment="1">
      <alignment horizontal="left" vertical="center" wrapText="1"/>
      <protection/>
    </xf>
    <xf numFmtId="0" fontId="6" fillId="0" borderId="0" xfId="66" applyFont="1" applyFill="1" applyBorder="1" applyAlignment="1">
      <alignment vertical="center" wrapText="1"/>
      <protection/>
    </xf>
    <xf numFmtId="0" fontId="7" fillId="0" borderId="0" xfId="66" applyFont="1" applyFill="1" applyBorder="1" applyAlignment="1">
      <alignment horizontal="center" vertical="center" wrapText="1"/>
      <protection/>
    </xf>
    <xf numFmtId="0" fontId="15" fillId="0" borderId="0" xfId="0" applyFont="1" applyFill="1" applyAlignment="1">
      <alignment vertical="center"/>
    </xf>
    <xf numFmtId="0" fontId="5" fillId="0" borderId="0" xfId="66" applyFont="1" applyFill="1" applyBorder="1" applyAlignment="1">
      <alignment horizontal="center" vertical="center" wrapText="1"/>
      <protection/>
    </xf>
    <xf numFmtId="0" fontId="11" fillId="0" borderId="0" xfId="66"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Explanatory Text"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2 2" xfId="63"/>
    <cellStyle name="Normal 3" xfId="64"/>
    <cellStyle name="Normal 3 2" xfId="65"/>
    <cellStyle name="Normal 4" xfId="66"/>
    <cellStyle name="Normal 4 2" xfId="67"/>
    <cellStyle name="Normal 5" xfId="68"/>
    <cellStyle name="Normal 6" xfId="69"/>
    <cellStyle name="Normal 7 2 2" xfId="70"/>
    <cellStyle name="Normal_Danh sach NVSP1 K8" xfId="71"/>
    <cellStyle name="Normal_Sheet1" xfId="72"/>
    <cellStyle name="Note" xfId="73"/>
    <cellStyle name="Output" xfId="74"/>
    <cellStyle name="Percent" xfId="75"/>
    <cellStyle name="Title" xfId="76"/>
    <cellStyle name="Total" xfId="77"/>
    <cellStyle name="Warning Text" xfId="78"/>
  </cellStyles>
  <dxfs count="8">
    <dxf>
      <font>
        <b/>
        <i val="0"/>
      </font>
      <fill>
        <patternFill>
          <bgColor theme="4" tint="0.7999799847602844"/>
        </patternFill>
      </fill>
      <border>
        <left style="thin"/>
        <right style="thin"/>
        <top style="thin"/>
        <bottom style="thin"/>
      </border>
    </dxf>
    <dxf>
      <font>
        <b/>
        <i val="0"/>
      </font>
      <fill>
        <patternFill>
          <bgColor theme="4" tint="0.7999799847602844"/>
        </patternFill>
      </fill>
      <border>
        <left style="thin"/>
        <right style="thin"/>
        <top style="thin"/>
        <bottom style="thin"/>
      </border>
    </dxf>
    <dxf>
      <font>
        <b val="0"/>
        <sz val="12"/>
        <color indexed="8"/>
      </font>
      <fill>
        <patternFill patternType="solid">
          <fgColor indexed="22"/>
          <bgColor indexed="31"/>
        </patternFill>
      </fill>
    </dxf>
    <dxf>
      <font>
        <b val="0"/>
        <sz val="12"/>
        <color indexed="8"/>
      </font>
      <fill>
        <patternFill patternType="solid">
          <fgColor indexed="22"/>
          <bgColor indexed="31"/>
        </patternFill>
      </fill>
    </dxf>
    <dxf>
      <font>
        <color indexed="9"/>
      </font>
    </dxf>
    <dxf>
      <font>
        <b/>
        <i val="0"/>
      </font>
      <fill>
        <patternFill>
          <bgColor theme="4" tint="0.7999799847602844"/>
        </patternFill>
      </fill>
      <border>
        <left style="thin"/>
        <right style="thin"/>
        <top style="thin"/>
        <bottom style="thin"/>
      </border>
    </dxf>
    <dxf>
      <font>
        <b val="0"/>
        <sz val="12"/>
        <color indexed="8"/>
      </font>
      <fill>
        <patternFill patternType="solid">
          <fgColor indexed="22"/>
          <bgColor indexed="31"/>
        </patternFill>
      </fill>
    </dxf>
    <dxf>
      <font>
        <b/>
        <i val="0"/>
      </font>
      <fill>
        <patternFill>
          <bgColor theme="4" tint="0.7999799847602844"/>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xdr:row>
      <xdr:rowOff>390525</xdr:rowOff>
    </xdr:from>
    <xdr:to>
      <xdr:col>1</xdr:col>
      <xdr:colOff>2047875</xdr:colOff>
      <xdr:row>1</xdr:row>
      <xdr:rowOff>390525</xdr:rowOff>
    </xdr:to>
    <xdr:sp>
      <xdr:nvSpPr>
        <xdr:cNvPr id="1" name="Straight Connector 2"/>
        <xdr:cNvSpPr>
          <a:spLocks/>
        </xdr:cNvSpPr>
      </xdr:nvSpPr>
      <xdr:spPr>
        <a:xfrm flipV="1">
          <a:off x="1190625" y="590550"/>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2</xdr:row>
      <xdr:rowOff>390525</xdr:rowOff>
    </xdr:from>
    <xdr:to>
      <xdr:col>4</xdr:col>
      <xdr:colOff>381000</xdr:colOff>
      <xdr:row>2</xdr:row>
      <xdr:rowOff>390525</xdr:rowOff>
    </xdr:to>
    <xdr:sp>
      <xdr:nvSpPr>
        <xdr:cNvPr id="1" name="Straight Connector 1"/>
        <xdr:cNvSpPr>
          <a:spLocks/>
        </xdr:cNvSpPr>
      </xdr:nvSpPr>
      <xdr:spPr>
        <a:xfrm>
          <a:off x="1171575" y="64770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2</xdr:row>
      <xdr:rowOff>19050</xdr:rowOff>
    </xdr:from>
    <xdr:to>
      <xdr:col>9</xdr:col>
      <xdr:colOff>57150</xdr:colOff>
      <xdr:row>2</xdr:row>
      <xdr:rowOff>19050</xdr:rowOff>
    </xdr:to>
    <xdr:sp>
      <xdr:nvSpPr>
        <xdr:cNvPr id="1" name="Straight Connector 2"/>
        <xdr:cNvSpPr>
          <a:spLocks/>
        </xdr:cNvSpPr>
      </xdr:nvSpPr>
      <xdr:spPr>
        <a:xfrm>
          <a:off x="1228725" y="600075"/>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1</xdr:row>
      <xdr:rowOff>361950</xdr:rowOff>
    </xdr:from>
    <xdr:to>
      <xdr:col>2</xdr:col>
      <xdr:colOff>152400</xdr:colOff>
      <xdr:row>1</xdr:row>
      <xdr:rowOff>361950</xdr:rowOff>
    </xdr:to>
    <xdr:sp>
      <xdr:nvSpPr>
        <xdr:cNvPr id="1" name="Straight Connector 1"/>
        <xdr:cNvSpPr>
          <a:spLocks/>
        </xdr:cNvSpPr>
      </xdr:nvSpPr>
      <xdr:spPr>
        <a:xfrm>
          <a:off x="971550" y="552450"/>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2</xdr:row>
      <xdr:rowOff>28575</xdr:rowOff>
    </xdr:from>
    <xdr:to>
      <xdr:col>11</xdr:col>
      <xdr:colOff>85725</xdr:colOff>
      <xdr:row>2</xdr:row>
      <xdr:rowOff>28575</xdr:rowOff>
    </xdr:to>
    <xdr:sp>
      <xdr:nvSpPr>
        <xdr:cNvPr id="1" name="Straight Connector 1"/>
        <xdr:cNvSpPr>
          <a:spLocks/>
        </xdr:cNvSpPr>
      </xdr:nvSpPr>
      <xdr:spPr>
        <a:xfrm flipV="1">
          <a:off x="6724650" y="400050"/>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3</xdr:row>
      <xdr:rowOff>9525</xdr:rowOff>
    </xdr:from>
    <xdr:to>
      <xdr:col>4</xdr:col>
      <xdr:colOff>304800</xdr:colOff>
      <xdr:row>3</xdr:row>
      <xdr:rowOff>9525</xdr:rowOff>
    </xdr:to>
    <xdr:sp>
      <xdr:nvSpPr>
        <xdr:cNvPr id="2" name="Straight Connector 2"/>
        <xdr:cNvSpPr>
          <a:spLocks/>
        </xdr:cNvSpPr>
      </xdr:nvSpPr>
      <xdr:spPr>
        <a:xfrm>
          <a:off x="1323975" y="58102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xdr:row>
      <xdr:rowOff>190500</xdr:rowOff>
    </xdr:from>
    <xdr:to>
      <xdr:col>11</xdr:col>
      <xdr:colOff>38100</xdr:colOff>
      <xdr:row>1</xdr:row>
      <xdr:rowOff>190500</xdr:rowOff>
    </xdr:to>
    <xdr:sp>
      <xdr:nvSpPr>
        <xdr:cNvPr id="1" name="Straight Connector 1"/>
        <xdr:cNvSpPr>
          <a:spLocks/>
        </xdr:cNvSpPr>
      </xdr:nvSpPr>
      <xdr:spPr>
        <a:xfrm>
          <a:off x="6657975" y="371475"/>
          <a:ext cx="1514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19050</xdr:rowOff>
    </xdr:from>
    <xdr:to>
      <xdr:col>3</xdr:col>
      <xdr:colOff>523875</xdr:colOff>
      <xdr:row>2</xdr:row>
      <xdr:rowOff>19050</xdr:rowOff>
    </xdr:to>
    <xdr:sp>
      <xdr:nvSpPr>
        <xdr:cNvPr id="2" name="Straight Connector 2"/>
        <xdr:cNvSpPr>
          <a:spLocks/>
        </xdr:cNvSpPr>
      </xdr:nvSpPr>
      <xdr:spPr>
        <a:xfrm>
          <a:off x="542925" y="666750"/>
          <a:ext cx="1228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306</xdr:row>
      <xdr:rowOff>0</xdr:rowOff>
    </xdr:from>
    <xdr:to>
      <xdr:col>2</xdr:col>
      <xdr:colOff>247650</xdr:colOff>
      <xdr:row>306</xdr:row>
      <xdr:rowOff>0</xdr:rowOff>
    </xdr:to>
    <xdr:sp>
      <xdr:nvSpPr>
        <xdr:cNvPr id="1" name="Line 1"/>
        <xdr:cNvSpPr>
          <a:spLocks/>
        </xdr:cNvSpPr>
      </xdr:nvSpPr>
      <xdr:spPr>
        <a:xfrm>
          <a:off x="628650" y="1840039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329</xdr:row>
      <xdr:rowOff>142875</xdr:rowOff>
    </xdr:from>
    <xdr:to>
      <xdr:col>2</xdr:col>
      <xdr:colOff>266700</xdr:colOff>
      <xdr:row>329</xdr:row>
      <xdr:rowOff>142875</xdr:rowOff>
    </xdr:to>
    <xdr:sp>
      <xdr:nvSpPr>
        <xdr:cNvPr id="2" name="Line 1"/>
        <xdr:cNvSpPr>
          <a:spLocks/>
        </xdr:cNvSpPr>
      </xdr:nvSpPr>
      <xdr:spPr>
        <a:xfrm>
          <a:off x="628650" y="19831050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25</xdr:row>
      <xdr:rowOff>0</xdr:rowOff>
    </xdr:from>
    <xdr:to>
      <xdr:col>2</xdr:col>
      <xdr:colOff>219075</xdr:colOff>
      <xdr:row>25</xdr:row>
      <xdr:rowOff>0</xdr:rowOff>
    </xdr:to>
    <xdr:sp>
      <xdr:nvSpPr>
        <xdr:cNvPr id="3" name="Line 1"/>
        <xdr:cNvSpPr>
          <a:spLocks/>
        </xdr:cNvSpPr>
      </xdr:nvSpPr>
      <xdr:spPr>
        <a:xfrm>
          <a:off x="600075" y="147256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304800</xdr:colOff>
      <xdr:row>72</xdr:row>
      <xdr:rowOff>9525</xdr:rowOff>
    </xdr:from>
    <xdr:to>
      <xdr:col>2</xdr:col>
      <xdr:colOff>257175</xdr:colOff>
      <xdr:row>72</xdr:row>
      <xdr:rowOff>9525</xdr:rowOff>
    </xdr:to>
    <xdr:sp>
      <xdr:nvSpPr>
        <xdr:cNvPr id="4" name="Line 1"/>
        <xdr:cNvSpPr>
          <a:spLocks/>
        </xdr:cNvSpPr>
      </xdr:nvSpPr>
      <xdr:spPr>
        <a:xfrm>
          <a:off x="638175" y="4297680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323850</xdr:colOff>
      <xdr:row>96</xdr:row>
      <xdr:rowOff>0</xdr:rowOff>
    </xdr:from>
    <xdr:to>
      <xdr:col>2</xdr:col>
      <xdr:colOff>276225</xdr:colOff>
      <xdr:row>96</xdr:row>
      <xdr:rowOff>0</xdr:rowOff>
    </xdr:to>
    <xdr:sp>
      <xdr:nvSpPr>
        <xdr:cNvPr id="5" name="Line 1"/>
        <xdr:cNvSpPr>
          <a:spLocks/>
        </xdr:cNvSpPr>
      </xdr:nvSpPr>
      <xdr:spPr>
        <a:xfrm>
          <a:off x="657225" y="566356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304800</xdr:colOff>
      <xdr:row>119</xdr:row>
      <xdr:rowOff>409575</xdr:rowOff>
    </xdr:from>
    <xdr:to>
      <xdr:col>2</xdr:col>
      <xdr:colOff>257175</xdr:colOff>
      <xdr:row>119</xdr:row>
      <xdr:rowOff>409575</xdr:rowOff>
    </xdr:to>
    <xdr:sp>
      <xdr:nvSpPr>
        <xdr:cNvPr id="6" name="Line 1"/>
        <xdr:cNvSpPr>
          <a:spLocks/>
        </xdr:cNvSpPr>
      </xdr:nvSpPr>
      <xdr:spPr>
        <a:xfrm>
          <a:off x="638175" y="6991350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142</xdr:row>
      <xdr:rowOff>400050</xdr:rowOff>
    </xdr:from>
    <xdr:to>
      <xdr:col>2</xdr:col>
      <xdr:colOff>266700</xdr:colOff>
      <xdr:row>142</xdr:row>
      <xdr:rowOff>400050</xdr:rowOff>
    </xdr:to>
    <xdr:sp>
      <xdr:nvSpPr>
        <xdr:cNvPr id="7" name="Line 1"/>
        <xdr:cNvSpPr>
          <a:spLocks/>
        </xdr:cNvSpPr>
      </xdr:nvSpPr>
      <xdr:spPr>
        <a:xfrm>
          <a:off x="647700" y="844486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166</xdr:row>
      <xdr:rowOff>28575</xdr:rowOff>
    </xdr:from>
    <xdr:to>
      <xdr:col>2</xdr:col>
      <xdr:colOff>209550</xdr:colOff>
      <xdr:row>166</xdr:row>
      <xdr:rowOff>28575</xdr:rowOff>
    </xdr:to>
    <xdr:sp>
      <xdr:nvSpPr>
        <xdr:cNvPr id="8" name="Line 1"/>
        <xdr:cNvSpPr>
          <a:spLocks/>
        </xdr:cNvSpPr>
      </xdr:nvSpPr>
      <xdr:spPr>
        <a:xfrm>
          <a:off x="590550" y="9842182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323850</xdr:colOff>
      <xdr:row>189</xdr:row>
      <xdr:rowOff>400050</xdr:rowOff>
    </xdr:from>
    <xdr:to>
      <xdr:col>2</xdr:col>
      <xdr:colOff>276225</xdr:colOff>
      <xdr:row>189</xdr:row>
      <xdr:rowOff>400050</xdr:rowOff>
    </xdr:to>
    <xdr:sp>
      <xdr:nvSpPr>
        <xdr:cNvPr id="9" name="Line 1"/>
        <xdr:cNvSpPr>
          <a:spLocks/>
        </xdr:cNvSpPr>
      </xdr:nvSpPr>
      <xdr:spPr>
        <a:xfrm>
          <a:off x="657225" y="11536680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213</xdr:row>
      <xdr:rowOff>0</xdr:rowOff>
    </xdr:from>
    <xdr:to>
      <xdr:col>2</xdr:col>
      <xdr:colOff>266700</xdr:colOff>
      <xdr:row>213</xdr:row>
      <xdr:rowOff>0</xdr:rowOff>
    </xdr:to>
    <xdr:sp>
      <xdr:nvSpPr>
        <xdr:cNvPr id="10" name="Line 1"/>
        <xdr:cNvSpPr>
          <a:spLocks/>
        </xdr:cNvSpPr>
      </xdr:nvSpPr>
      <xdr:spPr>
        <a:xfrm>
          <a:off x="647700" y="12840652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342900</xdr:colOff>
      <xdr:row>237</xdr:row>
      <xdr:rowOff>0</xdr:rowOff>
    </xdr:from>
    <xdr:to>
      <xdr:col>2</xdr:col>
      <xdr:colOff>238125</xdr:colOff>
      <xdr:row>237</xdr:row>
      <xdr:rowOff>0</xdr:rowOff>
    </xdr:to>
    <xdr:sp>
      <xdr:nvSpPr>
        <xdr:cNvPr id="11" name="Line 1"/>
        <xdr:cNvSpPr>
          <a:spLocks/>
        </xdr:cNvSpPr>
      </xdr:nvSpPr>
      <xdr:spPr>
        <a:xfrm>
          <a:off x="676275" y="14103667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342900</xdr:colOff>
      <xdr:row>259</xdr:row>
      <xdr:rowOff>438150</xdr:rowOff>
    </xdr:from>
    <xdr:to>
      <xdr:col>2</xdr:col>
      <xdr:colOff>209550</xdr:colOff>
      <xdr:row>259</xdr:row>
      <xdr:rowOff>438150</xdr:rowOff>
    </xdr:to>
    <xdr:sp>
      <xdr:nvSpPr>
        <xdr:cNvPr id="12" name="Line 1"/>
        <xdr:cNvSpPr>
          <a:spLocks/>
        </xdr:cNvSpPr>
      </xdr:nvSpPr>
      <xdr:spPr>
        <a:xfrm>
          <a:off x="676275" y="155409900"/>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323850</xdr:colOff>
      <xdr:row>283</xdr:row>
      <xdr:rowOff>0</xdr:rowOff>
    </xdr:from>
    <xdr:to>
      <xdr:col>2</xdr:col>
      <xdr:colOff>276225</xdr:colOff>
      <xdr:row>283</xdr:row>
      <xdr:rowOff>0</xdr:rowOff>
    </xdr:to>
    <xdr:sp>
      <xdr:nvSpPr>
        <xdr:cNvPr id="13" name="Line 1"/>
        <xdr:cNvSpPr>
          <a:spLocks/>
        </xdr:cNvSpPr>
      </xdr:nvSpPr>
      <xdr:spPr>
        <a:xfrm>
          <a:off x="657225" y="1686591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329</xdr:row>
      <xdr:rowOff>0</xdr:rowOff>
    </xdr:from>
    <xdr:to>
      <xdr:col>2</xdr:col>
      <xdr:colOff>285750</xdr:colOff>
      <xdr:row>329</xdr:row>
      <xdr:rowOff>0</xdr:rowOff>
    </xdr:to>
    <xdr:sp>
      <xdr:nvSpPr>
        <xdr:cNvPr id="14" name="Line 1"/>
        <xdr:cNvSpPr>
          <a:spLocks/>
        </xdr:cNvSpPr>
      </xdr:nvSpPr>
      <xdr:spPr>
        <a:xfrm>
          <a:off x="647700" y="198167625"/>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352</xdr:row>
      <xdr:rowOff>19050</xdr:rowOff>
    </xdr:from>
    <xdr:to>
      <xdr:col>2</xdr:col>
      <xdr:colOff>257175</xdr:colOff>
      <xdr:row>352</xdr:row>
      <xdr:rowOff>19050</xdr:rowOff>
    </xdr:to>
    <xdr:sp>
      <xdr:nvSpPr>
        <xdr:cNvPr id="15" name="Line 1"/>
        <xdr:cNvSpPr>
          <a:spLocks/>
        </xdr:cNvSpPr>
      </xdr:nvSpPr>
      <xdr:spPr>
        <a:xfrm>
          <a:off x="619125" y="21286470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48</xdr:row>
      <xdr:rowOff>400050</xdr:rowOff>
    </xdr:from>
    <xdr:to>
      <xdr:col>2</xdr:col>
      <xdr:colOff>285750</xdr:colOff>
      <xdr:row>48</xdr:row>
      <xdr:rowOff>400050</xdr:rowOff>
    </xdr:to>
    <xdr:sp>
      <xdr:nvSpPr>
        <xdr:cNvPr id="16" name="Line 1"/>
        <xdr:cNvSpPr>
          <a:spLocks/>
        </xdr:cNvSpPr>
      </xdr:nvSpPr>
      <xdr:spPr>
        <a:xfrm>
          <a:off x="666750" y="2877502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323850</xdr:colOff>
      <xdr:row>376</xdr:row>
      <xdr:rowOff>0</xdr:rowOff>
    </xdr:from>
    <xdr:to>
      <xdr:col>2</xdr:col>
      <xdr:colOff>266700</xdr:colOff>
      <xdr:row>376</xdr:row>
      <xdr:rowOff>0</xdr:rowOff>
    </xdr:to>
    <xdr:sp>
      <xdr:nvSpPr>
        <xdr:cNvPr id="17" name="Line 1"/>
        <xdr:cNvSpPr>
          <a:spLocks/>
        </xdr:cNvSpPr>
      </xdr:nvSpPr>
      <xdr:spPr>
        <a:xfrm>
          <a:off x="657225" y="227323650"/>
          <a:ext cx="1162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0</xdr:row>
      <xdr:rowOff>600075</xdr:rowOff>
    </xdr:from>
    <xdr:to>
      <xdr:col>2</xdr:col>
      <xdr:colOff>285750</xdr:colOff>
      <xdr:row>0</xdr:row>
      <xdr:rowOff>600075</xdr:rowOff>
    </xdr:to>
    <xdr:sp>
      <xdr:nvSpPr>
        <xdr:cNvPr id="18" name="Straight Connector 31"/>
        <xdr:cNvSpPr>
          <a:spLocks/>
        </xdr:cNvSpPr>
      </xdr:nvSpPr>
      <xdr:spPr>
        <a:xfrm>
          <a:off x="590550" y="600075"/>
          <a:ext cx="1247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742950</xdr:colOff>
      <xdr:row>3</xdr:row>
      <xdr:rowOff>123825</xdr:rowOff>
    </xdr:to>
    <xdr:sp>
      <xdr:nvSpPr>
        <xdr:cNvPr id="1" name="Rectangle 1"/>
        <xdr:cNvSpPr>
          <a:spLocks/>
        </xdr:cNvSpPr>
      </xdr:nvSpPr>
      <xdr:spPr>
        <a:xfrm>
          <a:off x="0" y="9525"/>
          <a:ext cx="2876550" cy="714375"/>
        </a:xfrm>
        <a:prstGeom prst="rect">
          <a:avLst/>
        </a:prstGeom>
        <a:noFill/>
        <a:ln w="25400" cmpd="sng">
          <a:noFill/>
        </a:ln>
      </xdr:spPr>
      <xdr:txBody>
        <a:bodyPr vertOverflow="clip" wrap="square" lIns="91440" tIns="45720" rIns="91440" bIns="45720"/>
        <a:p>
          <a:pPr algn="ctr">
            <a:defRPr/>
          </a:pPr>
          <a:r>
            <a:rPr lang="en-US" cap="none" sz="1200" b="0" i="0" u="none" baseline="0">
              <a:solidFill>
                <a:srgbClr val="000000"/>
              </a:solidFill>
            </a:rPr>
            <a:t> ĐẠI HỌC THÁI NGUYÊN
</a:t>
          </a:r>
          <a:r>
            <a:rPr lang="en-US" cap="none" sz="1200" b="1" i="0" u="none" baseline="0">
              <a:solidFill>
                <a:srgbClr val="000000"/>
              </a:solidFill>
            </a:rPr>
            <a:t> TRƯỜNG ĐẠI HỌC CÔNG NGHỆ
</a:t>
          </a:r>
          <a:r>
            <a:rPr lang="en-US" cap="none" sz="1200" b="1" i="0" u="none" baseline="0">
              <a:solidFill>
                <a:srgbClr val="000000"/>
              </a:solidFill>
            </a:rPr>
            <a:t>THÔN</a:t>
          </a:r>
          <a:r>
            <a:rPr lang="en-US" cap="none" sz="1200" b="1" i="0" u="sng" baseline="0">
              <a:solidFill>
                <a:srgbClr val="000000"/>
              </a:solidFill>
            </a:rPr>
            <a:t>G TIN VÀ TRUYỀN T</a:t>
          </a:r>
          <a:r>
            <a:rPr lang="en-US" cap="none" sz="1200" b="1" i="0" u="none" baseline="0">
              <a:solidFill>
                <a:srgbClr val="000000"/>
              </a:solidFill>
            </a:rPr>
            <a:t>HÔNG</a:t>
          </a:r>
          <a:r>
            <a:rPr lang="en-US" cap="none" sz="1200" b="0" i="0" u="none" baseline="0">
              <a:solidFill>
                <a:srgbClr val="000000"/>
              </a:solidFill>
            </a:rPr>
            <a:t> </a:t>
          </a:r>
        </a:p>
      </xdr:txBody>
    </xdr:sp>
    <xdr:clientData/>
  </xdr:twoCellAnchor>
  <xdr:twoCellAnchor>
    <xdr:from>
      <xdr:col>0</xdr:col>
      <xdr:colOff>9525</xdr:colOff>
      <xdr:row>22</xdr:row>
      <xdr:rowOff>19050</xdr:rowOff>
    </xdr:from>
    <xdr:to>
      <xdr:col>2</xdr:col>
      <xdr:colOff>752475</xdr:colOff>
      <xdr:row>25</xdr:row>
      <xdr:rowOff>171450</xdr:rowOff>
    </xdr:to>
    <xdr:sp>
      <xdr:nvSpPr>
        <xdr:cNvPr id="2" name="Rectangle 2"/>
        <xdr:cNvSpPr>
          <a:spLocks/>
        </xdr:cNvSpPr>
      </xdr:nvSpPr>
      <xdr:spPr>
        <a:xfrm>
          <a:off x="9525" y="13335000"/>
          <a:ext cx="2876550" cy="714375"/>
        </a:xfrm>
        <a:prstGeom prst="rect">
          <a:avLst/>
        </a:prstGeom>
        <a:noFill/>
        <a:ln w="25400" cmpd="sng">
          <a:noFill/>
        </a:ln>
      </xdr:spPr>
      <xdr:txBody>
        <a:bodyPr vertOverflow="clip" wrap="square" lIns="91440" tIns="45720" rIns="91440" bIns="45720"/>
        <a:p>
          <a:pPr algn="ctr">
            <a:defRPr/>
          </a:pPr>
          <a:r>
            <a:rPr lang="en-US" cap="none" sz="1200" b="0" i="0" u="none" baseline="0">
              <a:solidFill>
                <a:srgbClr val="000000"/>
              </a:solidFill>
            </a:rPr>
            <a:t> ĐẠI HỌC THÁI NGUYÊN
</a:t>
          </a:r>
          <a:r>
            <a:rPr lang="en-US" cap="none" sz="1200" b="1" i="0" u="none" baseline="0">
              <a:solidFill>
                <a:srgbClr val="000000"/>
              </a:solidFill>
            </a:rPr>
            <a:t> TRƯỜNG ĐẠI HỌC CÔNG NGHỆ
</a:t>
          </a:r>
          <a:r>
            <a:rPr lang="en-US" cap="none" sz="1200" b="1" i="0" u="none" baseline="0">
              <a:solidFill>
                <a:srgbClr val="000000"/>
              </a:solidFill>
            </a:rPr>
            <a:t>THÔN</a:t>
          </a:r>
          <a:r>
            <a:rPr lang="en-US" cap="none" sz="1200" b="1" i="0" u="sng" baseline="0">
              <a:solidFill>
                <a:srgbClr val="000000"/>
              </a:solidFill>
            </a:rPr>
            <a:t>G TIN VÀ TRUYỀN T</a:t>
          </a:r>
          <a:r>
            <a:rPr lang="en-US" cap="none" sz="1200" b="1" i="0" u="none" baseline="0">
              <a:solidFill>
                <a:srgbClr val="000000"/>
              </a:solidFill>
            </a:rPr>
            <a:t>HÔNG</a:t>
          </a:r>
          <a:r>
            <a:rPr lang="en-US" cap="none" sz="1200" b="0" i="0" u="none" baseline="0">
              <a:solidFill>
                <a:srgbClr val="000000"/>
              </a:solidFill>
            </a:rPr>
            <a:t> </a:t>
          </a:r>
        </a:p>
      </xdr:txBody>
    </xdr:sp>
    <xdr:clientData/>
  </xdr:twoCellAnchor>
  <xdr:twoCellAnchor>
    <xdr:from>
      <xdr:col>0</xdr:col>
      <xdr:colOff>0</xdr:colOff>
      <xdr:row>45</xdr:row>
      <xdr:rowOff>9525</xdr:rowOff>
    </xdr:from>
    <xdr:to>
      <xdr:col>2</xdr:col>
      <xdr:colOff>742950</xdr:colOff>
      <xdr:row>49</xdr:row>
      <xdr:rowOff>0</xdr:rowOff>
    </xdr:to>
    <xdr:sp>
      <xdr:nvSpPr>
        <xdr:cNvPr id="3" name="Rectangle 3"/>
        <xdr:cNvSpPr>
          <a:spLocks/>
        </xdr:cNvSpPr>
      </xdr:nvSpPr>
      <xdr:spPr>
        <a:xfrm>
          <a:off x="0" y="27593925"/>
          <a:ext cx="2876550" cy="657225"/>
        </a:xfrm>
        <a:prstGeom prst="rect">
          <a:avLst/>
        </a:prstGeom>
        <a:noFill/>
        <a:ln w="25400" cmpd="sng">
          <a:noFill/>
        </a:ln>
      </xdr:spPr>
      <xdr:txBody>
        <a:bodyPr vertOverflow="clip" wrap="square" lIns="91440" tIns="45720" rIns="91440" bIns="45720"/>
        <a:p>
          <a:pPr algn="ctr">
            <a:defRPr/>
          </a:pPr>
          <a:r>
            <a:rPr lang="en-US" cap="none" sz="1200" b="0" i="0" u="none" baseline="0">
              <a:solidFill>
                <a:srgbClr val="000000"/>
              </a:solidFill>
            </a:rPr>
            <a:t> ĐẠI HỌC THÁI NGUYÊN
</a:t>
          </a:r>
          <a:r>
            <a:rPr lang="en-US" cap="none" sz="1200" b="1" i="0" u="none" baseline="0">
              <a:solidFill>
                <a:srgbClr val="000000"/>
              </a:solidFill>
            </a:rPr>
            <a:t> TRƯỜNG ĐẠI HỌC CÔNG NGHỆ
</a:t>
          </a:r>
          <a:r>
            <a:rPr lang="en-US" cap="none" sz="1200" b="1" i="0" u="none" baseline="0">
              <a:solidFill>
                <a:srgbClr val="000000"/>
              </a:solidFill>
            </a:rPr>
            <a:t>THÔN</a:t>
          </a:r>
          <a:r>
            <a:rPr lang="en-US" cap="none" sz="1200" b="1" i="0" u="sng" baseline="0">
              <a:solidFill>
                <a:srgbClr val="000000"/>
              </a:solidFill>
            </a:rPr>
            <a:t>G TIN VÀ TRUYỀN T</a:t>
          </a:r>
          <a:r>
            <a:rPr lang="en-US" cap="none" sz="1200" b="1" i="0" u="none" baseline="0">
              <a:solidFill>
                <a:srgbClr val="000000"/>
              </a:solidFill>
            </a:rPr>
            <a:t>HÔNG</a:t>
          </a:r>
          <a:r>
            <a:rPr lang="en-US" cap="none" sz="12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2743200</xdr:colOff>
      <xdr:row>3</xdr:row>
      <xdr:rowOff>85725</xdr:rowOff>
    </xdr:to>
    <xdr:sp>
      <xdr:nvSpPr>
        <xdr:cNvPr id="1" name="Rectangle 1"/>
        <xdr:cNvSpPr>
          <a:spLocks/>
        </xdr:cNvSpPr>
      </xdr:nvSpPr>
      <xdr:spPr>
        <a:xfrm>
          <a:off x="0" y="0"/>
          <a:ext cx="3095625" cy="685800"/>
        </a:xfrm>
        <a:prstGeom prst="rect">
          <a:avLst/>
        </a:prstGeom>
        <a:noFill/>
        <a:ln w="25400" cmpd="sng">
          <a:noFill/>
        </a:ln>
      </xdr:spPr>
      <xdr:txBody>
        <a:bodyPr vertOverflow="clip" wrap="square" lIns="91440" tIns="45720" rIns="91440" bIns="45720"/>
        <a:p>
          <a:pPr algn="ctr">
            <a:defRPr/>
          </a:pPr>
          <a:r>
            <a:rPr lang="en-US" cap="none" sz="1200" b="0" i="0" u="none" baseline="0">
              <a:solidFill>
                <a:srgbClr val="000000"/>
              </a:solidFill>
            </a:rPr>
            <a:t> ĐẠI HỌC THÁI NGUYÊN
</a:t>
          </a:r>
          <a:r>
            <a:rPr lang="en-US" cap="none" sz="1200" b="1" i="0" u="none" baseline="0">
              <a:solidFill>
                <a:srgbClr val="000000"/>
              </a:solidFill>
            </a:rPr>
            <a:t> TRƯỜNG ĐẠI HỌC CÔNG NGHỆ
</a:t>
          </a:r>
          <a:r>
            <a:rPr lang="en-US" cap="none" sz="1200" b="1" i="0" u="none" baseline="0">
              <a:solidFill>
                <a:srgbClr val="000000"/>
              </a:solidFill>
            </a:rPr>
            <a:t>THÔN</a:t>
          </a:r>
          <a:r>
            <a:rPr lang="en-US" cap="none" sz="1200" b="1" i="0" u="sng" baseline="0">
              <a:solidFill>
                <a:srgbClr val="000000"/>
              </a:solidFill>
            </a:rPr>
            <a:t>G TIN VÀ TRUYỀN T</a:t>
          </a:r>
          <a:r>
            <a:rPr lang="en-US" cap="none" sz="1200" b="1" i="0" u="none" baseline="0">
              <a:solidFill>
                <a:srgbClr val="000000"/>
              </a:solidFill>
            </a:rPr>
            <a:t>HÔNG</a:t>
          </a:r>
          <a:r>
            <a:rPr lang="en-US" cap="none" sz="12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0</xdr:rowOff>
    </xdr:from>
    <xdr:to>
      <xdr:col>1</xdr:col>
      <xdr:colOff>1695450</xdr:colOff>
      <xdr:row>2</xdr:row>
      <xdr:rowOff>0</xdr:rowOff>
    </xdr:to>
    <xdr:sp>
      <xdr:nvSpPr>
        <xdr:cNvPr id="1" name="Straight Connector 2"/>
        <xdr:cNvSpPr>
          <a:spLocks/>
        </xdr:cNvSpPr>
      </xdr:nvSpPr>
      <xdr:spPr>
        <a:xfrm>
          <a:off x="1028700" y="60007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9525</xdr:rowOff>
    </xdr:from>
    <xdr:to>
      <xdr:col>2</xdr:col>
      <xdr:colOff>180975</xdr:colOff>
      <xdr:row>2</xdr:row>
      <xdr:rowOff>9525</xdr:rowOff>
    </xdr:to>
    <xdr:sp>
      <xdr:nvSpPr>
        <xdr:cNvPr id="1" name="Straight Connector 1"/>
        <xdr:cNvSpPr>
          <a:spLocks/>
        </xdr:cNvSpPr>
      </xdr:nvSpPr>
      <xdr:spPr>
        <a:xfrm flipV="1">
          <a:off x="847725" y="590550"/>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419100</xdr:rowOff>
    </xdr:from>
    <xdr:to>
      <xdr:col>1</xdr:col>
      <xdr:colOff>1371600</xdr:colOff>
      <xdr:row>1</xdr:row>
      <xdr:rowOff>419100</xdr:rowOff>
    </xdr:to>
    <xdr:sp>
      <xdr:nvSpPr>
        <xdr:cNvPr id="1" name="Straight Connector 2"/>
        <xdr:cNvSpPr>
          <a:spLocks/>
        </xdr:cNvSpPr>
      </xdr:nvSpPr>
      <xdr:spPr>
        <a:xfrm flipV="1">
          <a:off x="857250" y="619125"/>
          <a:ext cx="1123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1</xdr:col>
      <xdr:colOff>2457450</xdr:colOff>
      <xdr:row>3</xdr:row>
      <xdr:rowOff>114300</xdr:rowOff>
    </xdr:to>
    <xdr:sp>
      <xdr:nvSpPr>
        <xdr:cNvPr id="1" name="Rectangle 1"/>
        <xdr:cNvSpPr>
          <a:spLocks/>
        </xdr:cNvSpPr>
      </xdr:nvSpPr>
      <xdr:spPr>
        <a:xfrm>
          <a:off x="190500" y="0"/>
          <a:ext cx="2876550" cy="714375"/>
        </a:xfrm>
        <a:prstGeom prst="rect">
          <a:avLst/>
        </a:prstGeom>
        <a:noFill/>
        <a:ln w="25400" cmpd="sng">
          <a:noFill/>
        </a:ln>
      </xdr:spPr>
      <xdr:txBody>
        <a:bodyPr vertOverflow="clip" wrap="square" lIns="91440" tIns="45720" rIns="91440" bIns="45720"/>
        <a:p>
          <a:pPr algn="ctr">
            <a:defRPr/>
          </a:pPr>
          <a:r>
            <a:rPr lang="en-US" cap="none" sz="1200" b="0" i="0" u="none" baseline="0">
              <a:solidFill>
                <a:srgbClr val="000000"/>
              </a:solidFill>
            </a:rPr>
            <a:t> ĐẠI HỌC THÁI NGUYÊN
</a:t>
          </a:r>
          <a:r>
            <a:rPr lang="en-US" cap="none" sz="1200" b="1" i="0" u="none" baseline="0">
              <a:solidFill>
                <a:srgbClr val="000000"/>
              </a:solidFill>
            </a:rPr>
            <a:t> TRƯỜNG ĐẠI HỌC CÔNG NGHỆ
</a:t>
          </a:r>
          <a:r>
            <a:rPr lang="en-US" cap="none" sz="1200" b="1" i="0" u="none" baseline="0">
              <a:solidFill>
                <a:srgbClr val="000000"/>
              </a:solidFill>
            </a:rPr>
            <a:t>THÔN</a:t>
          </a:r>
          <a:r>
            <a:rPr lang="en-US" cap="none" sz="1200" b="1" i="0" u="sng" baseline="0">
              <a:solidFill>
                <a:srgbClr val="000000"/>
              </a:solidFill>
            </a:rPr>
            <a:t>G TIN VÀ TRUYỀN T</a:t>
          </a:r>
          <a:r>
            <a:rPr lang="en-US" cap="none" sz="1200" b="1" i="0" u="none" baseline="0">
              <a:solidFill>
                <a:srgbClr val="000000"/>
              </a:solidFill>
            </a:rPr>
            <a:t>HÔNG</a:t>
          </a:r>
          <a:r>
            <a:rPr lang="en-US" cap="none" sz="1200" b="0" i="0" u="none" baseline="0">
              <a:solidFill>
                <a:srgbClr val="00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352425</xdr:rowOff>
    </xdr:from>
    <xdr:to>
      <xdr:col>2</xdr:col>
      <xdr:colOff>180975</xdr:colOff>
      <xdr:row>1</xdr:row>
      <xdr:rowOff>352425</xdr:rowOff>
    </xdr:to>
    <xdr:sp>
      <xdr:nvSpPr>
        <xdr:cNvPr id="1" name="Straight Connector 2"/>
        <xdr:cNvSpPr>
          <a:spLocks/>
        </xdr:cNvSpPr>
      </xdr:nvSpPr>
      <xdr:spPr>
        <a:xfrm>
          <a:off x="657225" y="552450"/>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123.vn/tac-gia/water-pc_2522.html" TargetMode="External" /><Relationship Id="rId2" Type="http://schemas.openxmlformats.org/officeDocument/2006/relationships/hyperlink" Target="http://www.minhkhai.com.vn/store/index.aspx?ss&amp;ShopID=-2&amp;searchText=Th%c3%b4ng+tin+v%c3%a0+truy%e1%bb%81n+th%c3%b4ng" TargetMode="External" /><Relationship Id="rId3" Type="http://schemas.openxmlformats.org/officeDocument/2006/relationships/hyperlink" Target="http://www.amazon.com/Practical-Aesthetics-Events-Affect-Radical/dp/1780761457/ref=sr_1_2?s=books&amp;ie=UTF8&amp;qid=1359687945&amp;sr=1-2&amp;keywords=after+affect" TargetMode="External" /><Relationship Id="rId4" Type="http://schemas.openxmlformats.org/officeDocument/2006/relationships/hyperlink" Target="http://www.questia.com/library/78549895/measuring-advertising-effectiveness" TargetMode="External" /><Relationship Id="rId5" Type="http://schemas.openxmlformats.org/officeDocument/2006/relationships/hyperlink" Target="http://www.minhkhai.com.vn/store/index.aspx?ss&amp;ShopID=-2&amp;searchText=Th%c3%b4ng+tin+v%c3%a0+truy%e1%bb%81n+th%c3%b4ng" TargetMode="External" /><Relationship Id="rId6" Type="http://schemas.openxmlformats.org/officeDocument/2006/relationships/hyperlink" Target="http://www.amazon.com/Practical-Aesthetics-Events-Affect-Radical/dp/1780761457/ref=sr_1_2?s=books&amp;ie=UTF8&amp;qid=1359687945&amp;sr=1-2&amp;keywords=after+affect" TargetMode="External" /><Relationship Id="rId7" Type="http://schemas.openxmlformats.org/officeDocument/2006/relationships/hyperlink" Target="http://www.amazon.com/Practical-Aesthetics-Events-Affect-Radical/dp/1780761457/ref=sr_1_2?s=books&amp;ie=UTF8&amp;qid=1359687945&amp;sr=1-2&amp;keywords=after+affect" TargetMode="External" /><Relationship Id="rId8" Type="http://schemas.openxmlformats.org/officeDocument/2006/relationships/hyperlink" Target="http://www.questia.com/library/78549895/measuring-advertising-effectiveness" TargetMode="External" /><Relationship Id="rId9" Type="http://schemas.openxmlformats.org/officeDocument/2006/relationships/drawing" Target="../drawings/drawing13.xml" /><Relationship Id="rId10"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7"/>
  <sheetViews>
    <sheetView zoomScalePageLayoutView="0" workbookViewId="0" topLeftCell="A19">
      <selection activeCell="E20" sqref="E20"/>
    </sheetView>
  </sheetViews>
  <sheetFormatPr defaultColWidth="9.140625" defaultRowHeight="12.75"/>
  <cols>
    <col min="1" max="1" width="8.7109375" style="227" customWidth="1"/>
    <col min="2" max="2" width="48.28125" style="227" customWidth="1"/>
    <col min="3" max="3" width="18.00390625" style="227" customWidth="1"/>
    <col min="4" max="4" width="17.8515625" style="231" customWidth="1"/>
    <col min="5" max="5" width="18.00390625" style="232" customWidth="1"/>
    <col min="6" max="6" width="15.57421875" style="227" customWidth="1"/>
    <col min="7" max="7" width="23.421875" style="227" customWidth="1"/>
    <col min="8" max="16384" width="9.140625" style="227" customWidth="1"/>
  </cols>
  <sheetData>
    <row r="1" spans="1:2" ht="15.75">
      <c r="A1" s="678" t="s">
        <v>87</v>
      </c>
      <c r="B1" s="678"/>
    </row>
    <row r="2" spans="1:4" ht="32.25" customHeight="1">
      <c r="A2" s="679" t="s">
        <v>94</v>
      </c>
      <c r="B2" s="679"/>
      <c r="D2" s="162" t="s">
        <v>681</v>
      </c>
    </row>
    <row r="3" ht="9" customHeight="1">
      <c r="A3" s="2"/>
    </row>
    <row r="4" spans="1:8" ht="15.75">
      <c r="A4" s="683" t="s">
        <v>28</v>
      </c>
      <c r="B4" s="683"/>
      <c r="C4" s="683"/>
      <c r="D4" s="683"/>
      <c r="E4" s="72"/>
      <c r="F4" s="15"/>
      <c r="G4" s="15"/>
      <c r="H4" s="15"/>
    </row>
    <row r="5" spans="1:7" ht="15.75">
      <c r="A5" s="683" t="s">
        <v>29</v>
      </c>
      <c r="B5" s="683"/>
      <c r="C5" s="683"/>
      <c r="D5" s="683"/>
      <c r="E5" s="72"/>
      <c r="F5" s="15"/>
      <c r="G5" s="15"/>
    </row>
    <row r="6" spans="1:7" ht="15.75">
      <c r="A6" s="683" t="s">
        <v>815</v>
      </c>
      <c r="B6" s="683"/>
      <c r="C6" s="683"/>
      <c r="D6" s="683"/>
      <c r="E6" s="72"/>
      <c r="F6" s="15"/>
      <c r="G6" s="15"/>
    </row>
    <row r="7" spans="1:7" ht="6" customHeight="1">
      <c r="A7" s="72"/>
      <c r="B7" s="182"/>
      <c r="C7" s="72"/>
      <c r="D7" s="72"/>
      <c r="E7" s="72"/>
      <c r="F7" s="15"/>
      <c r="G7" s="15"/>
    </row>
    <row r="8" spans="2:4" ht="15.75">
      <c r="B8" s="13" t="s">
        <v>91</v>
      </c>
      <c r="C8" s="12"/>
      <c r="D8" s="88"/>
    </row>
    <row r="9" spans="1:2" ht="15.75">
      <c r="A9" s="1"/>
      <c r="B9" s="14" t="s">
        <v>92</v>
      </c>
    </row>
    <row r="10" spans="1:2" ht="15.75">
      <c r="A10" s="1"/>
      <c r="B10" s="14" t="s">
        <v>693</v>
      </c>
    </row>
    <row r="11" ht="4.5" customHeight="1"/>
    <row r="12" spans="1:5" ht="17.25" customHeight="1">
      <c r="A12" s="3" t="s">
        <v>30</v>
      </c>
      <c r="B12" s="3" t="s">
        <v>31</v>
      </c>
      <c r="C12" s="3" t="s">
        <v>16</v>
      </c>
      <c r="D12" s="16" t="s">
        <v>32</v>
      </c>
      <c r="E12" s="74"/>
    </row>
    <row r="13" spans="1:5" ht="18" customHeight="1">
      <c r="A13" s="4" t="s">
        <v>26</v>
      </c>
      <c r="B13" s="5" t="s">
        <v>33</v>
      </c>
      <c r="C13" s="6" t="s">
        <v>34</v>
      </c>
      <c r="D13" s="655">
        <v>17</v>
      </c>
      <c r="E13" s="75"/>
    </row>
    <row r="14" spans="1:5" ht="18" customHeight="1">
      <c r="A14" s="4" t="s">
        <v>27</v>
      </c>
      <c r="B14" s="5" t="s">
        <v>35</v>
      </c>
      <c r="C14" s="6" t="s">
        <v>34</v>
      </c>
      <c r="D14" s="655">
        <v>17</v>
      </c>
      <c r="E14" s="75"/>
    </row>
    <row r="15" spans="1:5" ht="18" customHeight="1">
      <c r="A15" s="4" t="s">
        <v>36</v>
      </c>
      <c r="B15" s="8" t="s">
        <v>37</v>
      </c>
      <c r="C15" s="9" t="s">
        <v>38</v>
      </c>
      <c r="D15" s="656">
        <v>8.6</v>
      </c>
      <c r="E15" s="75"/>
    </row>
    <row r="16" spans="1:5" ht="18" customHeight="1">
      <c r="A16" s="4" t="s">
        <v>39</v>
      </c>
      <c r="B16" s="8" t="s">
        <v>40</v>
      </c>
      <c r="C16" s="9" t="s">
        <v>41</v>
      </c>
      <c r="D16" s="657">
        <f>SUM(D17:D20)</f>
        <v>13530</v>
      </c>
      <c r="E16" s="75"/>
    </row>
    <row r="17" spans="1:5" s="226" customFormat="1" ht="18" customHeight="1">
      <c r="A17" s="11" t="s">
        <v>42</v>
      </c>
      <c r="B17" s="10" t="s">
        <v>43</v>
      </c>
      <c r="C17" s="9" t="s">
        <v>44</v>
      </c>
      <c r="D17" s="658">
        <v>9174</v>
      </c>
      <c r="E17" s="75"/>
    </row>
    <row r="18" spans="1:5" s="226" customFormat="1" ht="18" customHeight="1">
      <c r="A18" s="11" t="s">
        <v>45</v>
      </c>
      <c r="B18" s="10" t="s">
        <v>46</v>
      </c>
      <c r="C18" s="9" t="s">
        <v>44</v>
      </c>
      <c r="D18" s="658">
        <f>1156+2000</f>
        <v>3156</v>
      </c>
      <c r="E18" s="75"/>
    </row>
    <row r="19" spans="1:5" s="226" customFormat="1" ht="18" customHeight="1">
      <c r="A19" s="11" t="s">
        <v>47</v>
      </c>
      <c r="B19" s="10" t="s">
        <v>48</v>
      </c>
      <c r="C19" s="9" t="s">
        <v>44</v>
      </c>
      <c r="D19" s="658">
        <v>1200</v>
      </c>
      <c r="E19" s="75"/>
    </row>
    <row r="20" spans="1:5" s="226" customFormat="1" ht="18" customHeight="1">
      <c r="A20" s="11" t="s">
        <v>49</v>
      </c>
      <c r="B20" s="10" t="s">
        <v>50</v>
      </c>
      <c r="C20" s="9" t="s">
        <v>44</v>
      </c>
      <c r="D20" s="658"/>
      <c r="E20" s="75"/>
    </row>
    <row r="21" spans="1:5" ht="18" customHeight="1">
      <c r="A21" s="4" t="s">
        <v>51</v>
      </c>
      <c r="B21" s="8" t="s">
        <v>52</v>
      </c>
      <c r="C21" s="9" t="s">
        <v>41</v>
      </c>
      <c r="D21" s="657">
        <v>13709</v>
      </c>
      <c r="E21" s="75"/>
    </row>
    <row r="22" spans="1:5" ht="18" customHeight="1">
      <c r="A22" s="4" t="s">
        <v>53</v>
      </c>
      <c r="B22" s="5" t="s">
        <v>54</v>
      </c>
      <c r="C22" s="6" t="s">
        <v>55</v>
      </c>
      <c r="D22" s="659">
        <f>SUM(D23:D27)</f>
        <v>361</v>
      </c>
      <c r="E22" s="75"/>
    </row>
    <row r="23" spans="1:5" s="226" customFormat="1" ht="18" customHeight="1">
      <c r="A23" s="11" t="s">
        <v>56</v>
      </c>
      <c r="B23" s="7" t="s">
        <v>7</v>
      </c>
      <c r="C23" s="6" t="s">
        <v>44</v>
      </c>
      <c r="D23" s="660">
        <v>2</v>
      </c>
      <c r="E23" s="228"/>
    </row>
    <row r="24" spans="1:5" s="226" customFormat="1" ht="18" customHeight="1">
      <c r="A24" s="11" t="s">
        <v>57</v>
      </c>
      <c r="B24" s="7" t="s">
        <v>58</v>
      </c>
      <c r="C24" s="6" t="s">
        <v>44</v>
      </c>
      <c r="D24" s="660">
        <v>16</v>
      </c>
      <c r="E24" s="228"/>
    </row>
    <row r="25" spans="1:5" s="226" customFormat="1" ht="18" customHeight="1">
      <c r="A25" s="11" t="s">
        <v>59</v>
      </c>
      <c r="B25" s="7" t="s">
        <v>60</v>
      </c>
      <c r="C25" s="6" t="s">
        <v>44</v>
      </c>
      <c r="D25" s="660">
        <v>29</v>
      </c>
      <c r="E25" s="228"/>
    </row>
    <row r="26" spans="1:5" s="226" customFormat="1" ht="18" customHeight="1">
      <c r="A26" s="11" t="s">
        <v>61</v>
      </c>
      <c r="B26" s="7" t="s">
        <v>62</v>
      </c>
      <c r="C26" s="6" t="s">
        <v>44</v>
      </c>
      <c r="D26" s="660">
        <v>217</v>
      </c>
      <c r="E26" s="228"/>
    </row>
    <row r="27" spans="1:5" s="226" customFormat="1" ht="18" customHeight="1">
      <c r="A27" s="11" t="s">
        <v>63</v>
      </c>
      <c r="B27" s="7" t="s">
        <v>11</v>
      </c>
      <c r="C27" s="6" t="s">
        <v>44</v>
      </c>
      <c r="D27" s="660">
        <v>97</v>
      </c>
      <c r="E27" s="228"/>
    </row>
    <row r="28" spans="1:5" ht="18" customHeight="1">
      <c r="A28" s="4" t="s">
        <v>64</v>
      </c>
      <c r="B28" s="5" t="s">
        <v>692</v>
      </c>
      <c r="C28" s="6" t="s">
        <v>55</v>
      </c>
      <c r="D28" s="230">
        <f>SUM(D29:D32)</f>
        <v>5090</v>
      </c>
      <c r="E28" s="75"/>
    </row>
    <row r="29" spans="1:5" s="226" customFormat="1" ht="18" customHeight="1">
      <c r="A29" s="11" t="s">
        <v>65</v>
      </c>
      <c r="B29" s="7" t="s">
        <v>66</v>
      </c>
      <c r="C29" s="6" t="s">
        <v>44</v>
      </c>
      <c r="D29" s="233">
        <v>5</v>
      </c>
      <c r="E29" s="228"/>
    </row>
    <row r="30" spans="1:5" s="226" customFormat="1" ht="18" customHeight="1">
      <c r="A30" s="11" t="s">
        <v>67</v>
      </c>
      <c r="B30" s="7" t="s">
        <v>68</v>
      </c>
      <c r="C30" s="6" t="s">
        <v>44</v>
      </c>
      <c r="D30" s="233">
        <v>208</v>
      </c>
      <c r="E30" s="228"/>
    </row>
    <row r="31" spans="1:5" s="226" customFormat="1" ht="18" customHeight="1">
      <c r="A31" s="11" t="s">
        <v>69</v>
      </c>
      <c r="B31" s="7" t="s">
        <v>11</v>
      </c>
      <c r="C31" s="6" t="s">
        <v>44</v>
      </c>
      <c r="D31" s="233">
        <v>4877</v>
      </c>
      <c r="E31" s="228"/>
    </row>
    <row r="32" spans="1:5" s="226" customFormat="1" ht="18" customHeight="1">
      <c r="A32" s="11" t="s">
        <v>70</v>
      </c>
      <c r="B32" s="7" t="s">
        <v>71</v>
      </c>
      <c r="C32" s="6" t="s">
        <v>44</v>
      </c>
      <c r="D32" s="233">
        <v>0</v>
      </c>
      <c r="E32" s="228"/>
    </row>
    <row r="33" spans="1:5" ht="18" customHeight="1">
      <c r="A33" s="4" t="s">
        <v>72</v>
      </c>
      <c r="B33" s="5" t="s">
        <v>73</v>
      </c>
      <c r="C33" s="6" t="s">
        <v>74</v>
      </c>
      <c r="D33" s="230">
        <v>71.39</v>
      </c>
      <c r="E33" s="229"/>
    </row>
    <row r="34" spans="1:5" ht="18" customHeight="1">
      <c r="A34" s="4">
        <v>9</v>
      </c>
      <c r="B34" s="5" t="s">
        <v>2587</v>
      </c>
      <c r="C34" s="6" t="s">
        <v>75</v>
      </c>
      <c r="D34" s="163">
        <f>SUM(D35:D38)</f>
        <v>69.532</v>
      </c>
      <c r="E34" s="75"/>
    </row>
    <row r="35" spans="1:5" ht="18" customHeight="1">
      <c r="A35" s="11">
        <v>9.1</v>
      </c>
      <c r="B35" s="7" t="s">
        <v>76</v>
      </c>
      <c r="C35" s="6" t="s">
        <v>44</v>
      </c>
      <c r="D35" s="164">
        <v>22.934</v>
      </c>
      <c r="E35" s="75"/>
    </row>
    <row r="36" spans="1:5" ht="18" customHeight="1">
      <c r="A36" s="11">
        <v>9.2</v>
      </c>
      <c r="B36" s="7" t="s">
        <v>77</v>
      </c>
      <c r="C36" s="6" t="s">
        <v>44</v>
      </c>
      <c r="D36" s="164">
        <v>43.098</v>
      </c>
      <c r="E36" s="75"/>
    </row>
    <row r="37" spans="1:5" ht="18" customHeight="1">
      <c r="A37" s="11">
        <v>9.3</v>
      </c>
      <c r="B37" s="7" t="s">
        <v>78</v>
      </c>
      <c r="C37" s="6" t="s">
        <v>44</v>
      </c>
      <c r="D37" s="672">
        <v>0</v>
      </c>
      <c r="E37" s="75"/>
    </row>
    <row r="38" spans="1:5" ht="18" customHeight="1">
      <c r="A38" s="11">
        <v>9.4</v>
      </c>
      <c r="B38" s="7" t="s">
        <v>79</v>
      </c>
      <c r="C38" s="6" t="s">
        <v>44</v>
      </c>
      <c r="D38" s="673">
        <v>3.5</v>
      </c>
      <c r="E38" s="75"/>
    </row>
    <row r="39" ht="5.25" customHeight="1"/>
    <row r="40" spans="1:4" ht="15.75">
      <c r="A40" s="682" t="s">
        <v>2588</v>
      </c>
      <c r="B40" s="682"/>
      <c r="C40" s="682"/>
      <c r="D40" s="682"/>
    </row>
    <row r="41" spans="1:4" ht="15.75" customHeight="1">
      <c r="A41" s="680" t="s">
        <v>2581</v>
      </c>
      <c r="B41" s="680"/>
      <c r="C41" s="680" t="s">
        <v>694</v>
      </c>
      <c r="D41" s="680"/>
    </row>
    <row r="42" spans="2:3" ht="17.25" customHeight="1">
      <c r="B42" s="661" t="s">
        <v>824</v>
      </c>
      <c r="C42" s="662" t="s">
        <v>2594</v>
      </c>
    </row>
    <row r="46" spans="3:4" ht="15.75">
      <c r="C46" s="681" t="s">
        <v>823</v>
      </c>
      <c r="D46" s="681"/>
    </row>
    <row r="47" spans="3:4" ht="17.25" customHeight="1">
      <c r="C47" s="681"/>
      <c r="D47" s="681"/>
    </row>
  </sheetData>
  <sheetProtection/>
  <mergeCells count="10">
    <mergeCell ref="A1:B1"/>
    <mergeCell ref="A2:B2"/>
    <mergeCell ref="A41:B41"/>
    <mergeCell ref="C47:D47"/>
    <mergeCell ref="A40:D40"/>
    <mergeCell ref="C41:D41"/>
    <mergeCell ref="A4:D4"/>
    <mergeCell ref="A5:D5"/>
    <mergeCell ref="A6:D6"/>
    <mergeCell ref="C46:D46"/>
  </mergeCells>
  <dataValidations count="1">
    <dataValidation errorStyle="warning" type="decimal" allowBlank="1" showInputMessage="1" showErrorMessage="1" errorTitle="Nhập số" error="Chỉ nhập số" sqref="D22:D27">
      <formula1>0</formula1>
      <formula2>999999</formula2>
    </dataValidation>
  </dataValidations>
  <printOptions/>
  <pageMargins left="0.76" right="0.37" top="0.34" bottom="0.22" header="0.26" footer="0.2"/>
  <pageSetup horizontalDpi="600" verticalDpi="600" orientation="portrait" r:id="rId2"/>
  <ignoredErrors>
    <ignoredError sqref="A13:A21 A28:A31 A32 A33" numberStoredAsText="1"/>
  </ignoredErrors>
  <drawing r:id="rId1"/>
</worksheet>
</file>

<file path=xl/worksheets/sheet10.xml><?xml version="1.0" encoding="utf-8"?>
<worksheet xmlns="http://schemas.openxmlformats.org/spreadsheetml/2006/main" xmlns:r="http://schemas.openxmlformats.org/officeDocument/2006/relationships">
  <dimension ref="A2:P524"/>
  <sheetViews>
    <sheetView workbookViewId="0" topLeftCell="A1">
      <pane ySplit="7" topLeftCell="A499" activePane="bottomLeft" state="frozen"/>
      <selection pane="topLeft" activeCell="A1" sqref="A1"/>
      <selection pane="bottomLeft" activeCell="O6" sqref="O6:O7"/>
    </sheetView>
  </sheetViews>
  <sheetFormatPr defaultColWidth="9.140625" defaultRowHeight="12.75"/>
  <cols>
    <col min="1" max="1" width="5.28125" style="25" customWidth="1"/>
    <col min="2" max="2" width="24.421875" style="25" customWidth="1"/>
    <col min="3" max="4" width="9.00390625" style="25" hidden="1" customWidth="1"/>
    <col min="5" max="8" width="5.7109375" style="25" customWidth="1"/>
    <col min="9" max="14" width="5.7109375" style="76" customWidth="1"/>
    <col min="15" max="15" width="23.57421875" style="76" customWidth="1"/>
    <col min="16" max="16" width="27.57421875" style="25" customWidth="1"/>
    <col min="17" max="16384" width="9.140625" style="25" customWidth="1"/>
  </cols>
  <sheetData>
    <row r="1" ht="4.5" customHeight="1"/>
    <row r="2" spans="2:16" ht="15.75">
      <c r="B2" s="762" t="s">
        <v>678</v>
      </c>
      <c r="C2" s="762"/>
      <c r="D2" s="762"/>
      <c r="E2" s="762"/>
      <c r="F2" s="762"/>
      <c r="G2" s="762"/>
      <c r="H2" s="86"/>
      <c r="I2" s="295"/>
      <c r="J2" s="86"/>
      <c r="K2" s="86"/>
      <c r="L2" s="194"/>
      <c r="M2" s="194"/>
      <c r="N2" s="194"/>
      <c r="O2" s="194"/>
      <c r="P2" s="195"/>
    </row>
    <row r="3" spans="2:16" ht="35.25" customHeight="1">
      <c r="B3" s="701" t="s">
        <v>593</v>
      </c>
      <c r="C3" s="701"/>
      <c r="D3" s="701"/>
      <c r="E3" s="701"/>
      <c r="F3" s="701"/>
      <c r="G3" s="701"/>
      <c r="H3" s="87"/>
      <c r="I3" s="296"/>
      <c r="J3" s="87"/>
      <c r="K3" s="87"/>
      <c r="L3" s="216"/>
      <c r="M3" s="216"/>
      <c r="N3" s="216"/>
      <c r="O3" s="223"/>
      <c r="P3" s="218" t="s">
        <v>691</v>
      </c>
    </row>
    <row r="4" spans="2:16" ht="3" customHeight="1">
      <c r="B4" s="180"/>
      <c r="C4" s="180"/>
      <c r="D4" s="180"/>
      <c r="E4" s="180"/>
      <c r="F4" s="180"/>
      <c r="G4" s="180"/>
      <c r="H4" s="87"/>
      <c r="I4" s="296"/>
      <c r="J4" s="87"/>
      <c r="K4" s="87"/>
      <c r="L4" s="181"/>
      <c r="M4" s="181"/>
      <c r="N4" s="181"/>
      <c r="O4" s="181"/>
      <c r="P4" s="181"/>
    </row>
    <row r="5" spans="1:16" ht="51" customHeight="1">
      <c r="A5" s="29"/>
      <c r="B5" s="685" t="s">
        <v>2565</v>
      </c>
      <c r="C5" s="685"/>
      <c r="D5" s="685"/>
      <c r="E5" s="686"/>
      <c r="F5" s="686"/>
      <c r="G5" s="686"/>
      <c r="H5" s="686"/>
      <c r="I5" s="686"/>
      <c r="J5" s="686"/>
      <c r="K5" s="686"/>
      <c r="L5" s="686"/>
      <c r="M5" s="686"/>
      <c r="N5" s="686"/>
      <c r="O5" s="686"/>
      <c r="P5" s="686"/>
    </row>
    <row r="6" spans="1:16" ht="15.75" customHeight="1">
      <c r="A6" s="729" t="s">
        <v>0</v>
      </c>
      <c r="B6" s="729" t="s">
        <v>3</v>
      </c>
      <c r="C6" s="31"/>
      <c r="D6" s="31"/>
      <c r="E6" s="735" t="s">
        <v>13</v>
      </c>
      <c r="F6" s="735"/>
      <c r="G6" s="735"/>
      <c r="H6" s="735"/>
      <c r="I6" s="735"/>
      <c r="J6" s="735"/>
      <c r="K6" s="735" t="s">
        <v>14</v>
      </c>
      <c r="L6" s="735"/>
      <c r="M6" s="735" t="s">
        <v>15</v>
      </c>
      <c r="N6" s="735"/>
      <c r="O6" s="729" t="s">
        <v>16</v>
      </c>
      <c r="P6" s="768" t="s">
        <v>755</v>
      </c>
    </row>
    <row r="7" spans="1:16" ht="47.25">
      <c r="A7" s="729"/>
      <c r="B7" s="729"/>
      <c r="C7" s="31"/>
      <c r="D7" s="31"/>
      <c r="E7" s="30" t="s">
        <v>17</v>
      </c>
      <c r="F7" s="30" t="s">
        <v>18</v>
      </c>
      <c r="G7" s="17" t="s">
        <v>427</v>
      </c>
      <c r="H7" s="31" t="s">
        <v>19</v>
      </c>
      <c r="I7" s="31" t="s">
        <v>20</v>
      </c>
      <c r="J7" s="31" t="s">
        <v>119</v>
      </c>
      <c r="K7" s="31" t="s">
        <v>21</v>
      </c>
      <c r="L7" s="31" t="s">
        <v>22</v>
      </c>
      <c r="M7" s="31" t="s">
        <v>21</v>
      </c>
      <c r="N7" s="31" t="s">
        <v>22</v>
      </c>
      <c r="O7" s="729"/>
      <c r="P7" s="768"/>
    </row>
    <row r="8" spans="1:16" s="29" customFormat="1" ht="16.5" customHeight="1">
      <c r="A8" s="562">
        <v>1</v>
      </c>
      <c r="B8" s="563" t="s">
        <v>169</v>
      </c>
      <c r="C8" s="563">
        <v>1</v>
      </c>
      <c r="D8" s="563" t="s">
        <v>95</v>
      </c>
      <c r="E8" s="564"/>
      <c r="F8" s="564"/>
      <c r="G8" s="564" t="s">
        <v>95</v>
      </c>
      <c r="H8" s="565"/>
      <c r="I8" s="566"/>
      <c r="J8" s="567"/>
      <c r="K8" s="567" t="s">
        <v>95</v>
      </c>
      <c r="L8" s="567"/>
      <c r="M8" s="567"/>
      <c r="N8" s="567"/>
      <c r="O8" s="567" t="s">
        <v>741</v>
      </c>
      <c r="P8" s="568" t="s">
        <v>428</v>
      </c>
    </row>
    <row r="9" spans="1:16" s="80" customFormat="1" ht="16.5" customHeight="1">
      <c r="A9" s="569">
        <v>2</v>
      </c>
      <c r="B9" s="570" t="s">
        <v>97</v>
      </c>
      <c r="C9" s="570">
        <v>1</v>
      </c>
      <c r="D9" s="570" t="s">
        <v>95</v>
      </c>
      <c r="E9" s="571"/>
      <c r="F9" s="571"/>
      <c r="G9" s="571" t="s">
        <v>95</v>
      </c>
      <c r="H9" s="572"/>
      <c r="I9" s="573"/>
      <c r="J9" s="574"/>
      <c r="K9" s="574" t="s">
        <v>95</v>
      </c>
      <c r="L9" s="574"/>
      <c r="M9" s="574"/>
      <c r="N9" s="574"/>
      <c r="O9" s="574" t="s">
        <v>741</v>
      </c>
      <c r="P9" s="575" t="s">
        <v>742</v>
      </c>
    </row>
    <row r="10" spans="1:16" s="80" customFormat="1" ht="16.5" customHeight="1">
      <c r="A10" s="569">
        <v>3</v>
      </c>
      <c r="B10" s="570" t="s">
        <v>200</v>
      </c>
      <c r="C10" s="570">
        <v>1</v>
      </c>
      <c r="D10" s="570" t="s">
        <v>95</v>
      </c>
      <c r="E10" s="571"/>
      <c r="F10" s="571"/>
      <c r="G10" s="571" t="s">
        <v>95</v>
      </c>
      <c r="H10" s="572"/>
      <c r="I10" s="573"/>
      <c r="J10" s="573"/>
      <c r="K10" s="573" t="s">
        <v>95</v>
      </c>
      <c r="L10" s="573"/>
      <c r="M10" s="573"/>
      <c r="N10" s="573"/>
      <c r="O10" s="574" t="s">
        <v>741</v>
      </c>
      <c r="P10" s="575" t="s">
        <v>742</v>
      </c>
    </row>
    <row r="11" spans="1:16" s="80" customFormat="1" ht="16.5" customHeight="1">
      <c r="A11" s="569">
        <v>4</v>
      </c>
      <c r="B11" s="570" t="s">
        <v>325</v>
      </c>
      <c r="C11" s="570">
        <v>1</v>
      </c>
      <c r="D11" s="570" t="s">
        <v>95</v>
      </c>
      <c r="E11" s="571"/>
      <c r="F11" s="571"/>
      <c r="G11" s="571"/>
      <c r="H11" s="576" t="s">
        <v>95</v>
      </c>
      <c r="I11" s="573"/>
      <c r="J11" s="574"/>
      <c r="K11" s="574" t="s">
        <v>95</v>
      </c>
      <c r="L11" s="574"/>
      <c r="M11" s="574"/>
      <c r="N11" s="574"/>
      <c r="O11" s="574" t="s">
        <v>743</v>
      </c>
      <c r="P11" s="575" t="s">
        <v>429</v>
      </c>
    </row>
    <row r="12" spans="1:16" s="80" customFormat="1" ht="16.5" customHeight="1">
      <c r="A12" s="569">
        <v>5</v>
      </c>
      <c r="B12" s="570" t="s">
        <v>153</v>
      </c>
      <c r="C12" s="570">
        <v>1</v>
      </c>
      <c r="D12" s="570" t="s">
        <v>95</v>
      </c>
      <c r="E12" s="577"/>
      <c r="F12" s="571"/>
      <c r="G12" s="571"/>
      <c r="H12" s="576" t="s">
        <v>95</v>
      </c>
      <c r="I12" s="573"/>
      <c r="J12" s="573"/>
      <c r="K12" s="573" t="s">
        <v>95</v>
      </c>
      <c r="L12" s="573"/>
      <c r="M12" s="573"/>
      <c r="N12" s="573"/>
      <c r="O12" s="573"/>
      <c r="P12" s="575" t="s">
        <v>856</v>
      </c>
    </row>
    <row r="13" spans="1:16" s="80" customFormat="1" ht="16.5" customHeight="1">
      <c r="A13" s="569">
        <v>6</v>
      </c>
      <c r="B13" s="570" t="s">
        <v>430</v>
      </c>
      <c r="C13" s="570"/>
      <c r="D13" s="570" t="s">
        <v>95</v>
      </c>
      <c r="E13" s="571"/>
      <c r="F13" s="571"/>
      <c r="G13" s="571"/>
      <c r="H13" s="576" t="s">
        <v>95</v>
      </c>
      <c r="I13" s="573"/>
      <c r="J13" s="574"/>
      <c r="K13" s="574"/>
      <c r="L13" s="574" t="s">
        <v>95</v>
      </c>
      <c r="M13" s="574"/>
      <c r="N13" s="574"/>
      <c r="O13" s="574"/>
      <c r="P13" s="575" t="s">
        <v>431</v>
      </c>
    </row>
    <row r="14" spans="1:16" s="80" customFormat="1" ht="16.5" customHeight="1">
      <c r="A14" s="569">
        <v>8</v>
      </c>
      <c r="B14" s="570" t="s">
        <v>432</v>
      </c>
      <c r="C14" s="570"/>
      <c r="D14" s="570" t="s">
        <v>95</v>
      </c>
      <c r="E14" s="571"/>
      <c r="F14" s="571"/>
      <c r="G14" s="571"/>
      <c r="H14" s="572"/>
      <c r="I14" s="573" t="s">
        <v>95</v>
      </c>
      <c r="J14" s="574"/>
      <c r="K14" s="574"/>
      <c r="L14" s="574" t="s">
        <v>95</v>
      </c>
      <c r="M14" s="574"/>
      <c r="N14" s="574"/>
      <c r="O14" s="574"/>
      <c r="P14" s="575" t="s">
        <v>433</v>
      </c>
    </row>
    <row r="15" spans="1:16" s="80" customFormat="1" ht="16.5" customHeight="1">
      <c r="A15" s="569">
        <v>7</v>
      </c>
      <c r="B15" s="570" t="s">
        <v>157</v>
      </c>
      <c r="C15" s="570"/>
      <c r="D15" s="570"/>
      <c r="E15" s="571"/>
      <c r="F15" s="571"/>
      <c r="G15" s="571"/>
      <c r="H15" s="576" t="s">
        <v>95</v>
      </c>
      <c r="I15" s="573"/>
      <c r="J15" s="574"/>
      <c r="K15" s="574" t="s">
        <v>95</v>
      </c>
      <c r="L15" s="574"/>
      <c r="M15" s="574"/>
      <c r="N15" s="574"/>
      <c r="O15" s="574"/>
      <c r="P15" s="575" t="s">
        <v>24</v>
      </c>
    </row>
    <row r="16" spans="1:16" s="80" customFormat="1" ht="16.5" customHeight="1">
      <c r="A16" s="569">
        <v>9</v>
      </c>
      <c r="B16" s="570" t="s">
        <v>436</v>
      </c>
      <c r="C16" s="570"/>
      <c r="D16" s="570"/>
      <c r="E16" s="578"/>
      <c r="F16" s="578"/>
      <c r="G16" s="578"/>
      <c r="H16" s="579"/>
      <c r="I16" s="573" t="s">
        <v>95</v>
      </c>
      <c r="J16" s="573"/>
      <c r="K16" s="573"/>
      <c r="L16" s="573"/>
      <c r="M16" s="573"/>
      <c r="N16" s="573" t="s">
        <v>95</v>
      </c>
      <c r="O16" s="574"/>
      <c r="P16" s="575" t="s">
        <v>23</v>
      </c>
    </row>
    <row r="17" spans="1:16" s="80" customFormat="1" ht="16.5" customHeight="1">
      <c r="A17" s="569">
        <v>10</v>
      </c>
      <c r="B17" s="570" t="s">
        <v>437</v>
      </c>
      <c r="C17" s="570"/>
      <c r="D17" s="570"/>
      <c r="E17" s="578"/>
      <c r="F17" s="578"/>
      <c r="G17" s="578"/>
      <c r="H17" s="579"/>
      <c r="I17" s="573" t="s">
        <v>95</v>
      </c>
      <c r="J17" s="573"/>
      <c r="K17" s="573"/>
      <c r="L17" s="573"/>
      <c r="M17" s="573"/>
      <c r="N17" s="573" t="s">
        <v>95</v>
      </c>
      <c r="O17" s="574"/>
      <c r="P17" s="575" t="s">
        <v>23</v>
      </c>
    </row>
    <row r="18" spans="1:16" s="80" customFormat="1" ht="16.5" customHeight="1">
      <c r="A18" s="569">
        <v>11</v>
      </c>
      <c r="B18" s="570" t="s">
        <v>438</v>
      </c>
      <c r="C18" s="570"/>
      <c r="D18" s="570"/>
      <c r="E18" s="571"/>
      <c r="F18" s="571"/>
      <c r="G18" s="571"/>
      <c r="H18" s="572"/>
      <c r="I18" s="573" t="s">
        <v>95</v>
      </c>
      <c r="J18" s="574"/>
      <c r="K18" s="574"/>
      <c r="L18" s="574"/>
      <c r="M18" s="574"/>
      <c r="N18" s="574" t="s">
        <v>95</v>
      </c>
      <c r="O18" s="574"/>
      <c r="P18" s="575" t="s">
        <v>23</v>
      </c>
    </row>
    <row r="19" spans="1:16" s="80" customFormat="1" ht="16.5" customHeight="1">
      <c r="A19" s="569">
        <v>12</v>
      </c>
      <c r="B19" s="570" t="s">
        <v>439</v>
      </c>
      <c r="C19" s="570"/>
      <c r="D19" s="570"/>
      <c r="E19" s="571"/>
      <c r="F19" s="571"/>
      <c r="G19" s="571"/>
      <c r="H19" s="572"/>
      <c r="I19" s="573" t="s">
        <v>95</v>
      </c>
      <c r="J19" s="574"/>
      <c r="K19" s="574"/>
      <c r="L19" s="574"/>
      <c r="M19" s="574"/>
      <c r="N19" s="574" t="s">
        <v>95</v>
      </c>
      <c r="O19" s="574"/>
      <c r="P19" s="575" t="s">
        <v>23</v>
      </c>
    </row>
    <row r="20" spans="1:16" s="80" customFormat="1" ht="16.5" customHeight="1">
      <c r="A20" s="569">
        <v>13</v>
      </c>
      <c r="B20" s="570" t="s">
        <v>724</v>
      </c>
      <c r="C20" s="570"/>
      <c r="D20" s="570"/>
      <c r="E20" s="571"/>
      <c r="F20" s="571"/>
      <c r="G20" s="571"/>
      <c r="H20" s="572" t="s">
        <v>95</v>
      </c>
      <c r="I20" s="573"/>
      <c r="J20" s="574"/>
      <c r="K20" s="574"/>
      <c r="L20" s="574"/>
      <c r="M20" s="574"/>
      <c r="N20" s="574" t="s">
        <v>95</v>
      </c>
      <c r="O20" s="574"/>
      <c r="P20" s="575" t="s">
        <v>23</v>
      </c>
    </row>
    <row r="21" spans="1:16" s="80" customFormat="1" ht="16.5" customHeight="1">
      <c r="A21" s="569">
        <v>14</v>
      </c>
      <c r="B21" s="570" t="s">
        <v>440</v>
      </c>
      <c r="C21" s="570"/>
      <c r="D21" s="570"/>
      <c r="E21" s="571"/>
      <c r="F21" s="571"/>
      <c r="G21" s="571"/>
      <c r="H21" s="572"/>
      <c r="I21" s="573" t="s">
        <v>95</v>
      </c>
      <c r="J21" s="574"/>
      <c r="K21" s="574"/>
      <c r="L21" s="574"/>
      <c r="M21" s="574"/>
      <c r="N21" s="574" t="s">
        <v>95</v>
      </c>
      <c r="O21" s="574"/>
      <c r="P21" s="575" t="s">
        <v>23</v>
      </c>
    </row>
    <row r="22" spans="1:16" s="80" customFormat="1" ht="16.5" customHeight="1">
      <c r="A22" s="569">
        <v>15</v>
      </c>
      <c r="B22" s="570" t="s">
        <v>725</v>
      </c>
      <c r="C22" s="570"/>
      <c r="D22" s="570"/>
      <c r="E22" s="571"/>
      <c r="F22" s="571"/>
      <c r="G22" s="571"/>
      <c r="H22" s="572"/>
      <c r="I22" s="573" t="s">
        <v>95</v>
      </c>
      <c r="J22" s="574"/>
      <c r="K22" s="574"/>
      <c r="L22" s="574"/>
      <c r="M22" s="574"/>
      <c r="N22" s="574" t="s">
        <v>95</v>
      </c>
      <c r="O22" s="574"/>
      <c r="P22" s="575" t="s">
        <v>23</v>
      </c>
    </row>
    <row r="23" spans="1:16" s="80" customFormat="1" ht="16.5" customHeight="1">
      <c r="A23" s="569">
        <v>16</v>
      </c>
      <c r="B23" s="570" t="s">
        <v>726</v>
      </c>
      <c r="C23" s="570"/>
      <c r="D23" s="570"/>
      <c r="E23" s="571"/>
      <c r="F23" s="571"/>
      <c r="G23" s="571"/>
      <c r="H23" s="572"/>
      <c r="I23" s="573"/>
      <c r="J23" s="574" t="s">
        <v>95</v>
      </c>
      <c r="K23" s="574"/>
      <c r="L23" s="574"/>
      <c r="M23" s="574"/>
      <c r="N23" s="574" t="s">
        <v>95</v>
      </c>
      <c r="O23" s="574"/>
      <c r="P23" s="575" t="s">
        <v>456</v>
      </c>
    </row>
    <row r="24" spans="1:16" s="80" customFormat="1" ht="16.5" customHeight="1">
      <c r="A24" s="569">
        <v>17</v>
      </c>
      <c r="B24" s="570" t="s">
        <v>442</v>
      </c>
      <c r="C24" s="570"/>
      <c r="D24" s="570"/>
      <c r="E24" s="571"/>
      <c r="F24" s="571"/>
      <c r="G24" s="571"/>
      <c r="H24" s="572"/>
      <c r="I24" s="573"/>
      <c r="J24" s="574" t="s">
        <v>95</v>
      </c>
      <c r="K24" s="574"/>
      <c r="L24" s="574"/>
      <c r="M24" s="574"/>
      <c r="N24" s="574" t="s">
        <v>95</v>
      </c>
      <c r="O24" s="574"/>
      <c r="P24" s="575" t="s">
        <v>441</v>
      </c>
    </row>
    <row r="25" spans="1:16" s="80" customFormat="1" ht="16.5" customHeight="1">
      <c r="A25" s="569">
        <v>18</v>
      </c>
      <c r="B25" s="570" t="s">
        <v>727</v>
      </c>
      <c r="C25" s="570"/>
      <c r="D25" s="570"/>
      <c r="E25" s="571"/>
      <c r="F25" s="571"/>
      <c r="G25" s="571"/>
      <c r="H25" s="572"/>
      <c r="I25" s="573"/>
      <c r="J25" s="574" t="s">
        <v>95</v>
      </c>
      <c r="K25" s="574"/>
      <c r="L25" s="574"/>
      <c r="M25" s="574"/>
      <c r="N25" s="574" t="s">
        <v>95</v>
      </c>
      <c r="O25" s="574"/>
      <c r="P25" s="575" t="s">
        <v>441</v>
      </c>
    </row>
    <row r="26" spans="1:16" s="80" customFormat="1" ht="16.5" customHeight="1">
      <c r="A26" s="569">
        <v>19</v>
      </c>
      <c r="B26" s="570" t="s">
        <v>443</v>
      </c>
      <c r="C26" s="570"/>
      <c r="D26" s="570"/>
      <c r="E26" s="571"/>
      <c r="F26" s="571"/>
      <c r="G26" s="571"/>
      <c r="H26" s="572"/>
      <c r="I26" s="573"/>
      <c r="J26" s="574" t="s">
        <v>95</v>
      </c>
      <c r="K26" s="574"/>
      <c r="L26" s="574"/>
      <c r="M26" s="574"/>
      <c r="N26" s="574" t="s">
        <v>95</v>
      </c>
      <c r="O26" s="574"/>
      <c r="P26" s="575" t="s">
        <v>434</v>
      </c>
    </row>
    <row r="27" spans="1:16" s="80" customFormat="1" ht="16.5" customHeight="1">
      <c r="A27" s="569">
        <v>20</v>
      </c>
      <c r="B27" s="570" t="s">
        <v>444</v>
      </c>
      <c r="C27" s="570"/>
      <c r="D27" s="570"/>
      <c r="E27" s="571"/>
      <c r="F27" s="571"/>
      <c r="G27" s="571"/>
      <c r="H27" s="572"/>
      <c r="I27" s="573"/>
      <c r="J27" s="574" t="s">
        <v>95</v>
      </c>
      <c r="K27" s="574"/>
      <c r="L27" s="574"/>
      <c r="M27" s="574"/>
      <c r="N27" s="574" t="s">
        <v>95</v>
      </c>
      <c r="O27" s="574"/>
      <c r="P27" s="575" t="s">
        <v>434</v>
      </c>
    </row>
    <row r="28" spans="1:16" s="80" customFormat="1" ht="16.5" customHeight="1">
      <c r="A28" s="569">
        <v>21</v>
      </c>
      <c r="B28" s="580" t="s">
        <v>361</v>
      </c>
      <c r="C28" s="580"/>
      <c r="D28" s="580"/>
      <c r="E28" s="571"/>
      <c r="F28" s="571"/>
      <c r="G28" s="571"/>
      <c r="H28" s="572"/>
      <c r="I28" s="573"/>
      <c r="J28" s="574" t="s">
        <v>95</v>
      </c>
      <c r="K28" s="574"/>
      <c r="L28" s="574"/>
      <c r="M28" s="574"/>
      <c r="N28" s="574" t="s">
        <v>95</v>
      </c>
      <c r="O28" s="574"/>
      <c r="P28" s="575" t="s">
        <v>434</v>
      </c>
    </row>
    <row r="29" spans="1:16" s="80" customFormat="1" ht="16.5" customHeight="1">
      <c r="A29" s="569">
        <v>22</v>
      </c>
      <c r="B29" s="580" t="s">
        <v>744</v>
      </c>
      <c r="C29" s="580"/>
      <c r="D29" s="580"/>
      <c r="E29" s="571"/>
      <c r="F29" s="571"/>
      <c r="G29" s="571"/>
      <c r="H29" s="572"/>
      <c r="I29" s="573"/>
      <c r="J29" s="574" t="s">
        <v>95</v>
      </c>
      <c r="K29" s="574"/>
      <c r="L29" s="574"/>
      <c r="M29" s="574"/>
      <c r="N29" s="574" t="s">
        <v>95</v>
      </c>
      <c r="O29" s="574"/>
      <c r="P29" s="575" t="s">
        <v>434</v>
      </c>
    </row>
    <row r="30" spans="1:16" s="80" customFormat="1" ht="16.5" customHeight="1">
      <c r="A30" s="569">
        <v>23</v>
      </c>
      <c r="B30" s="570" t="s">
        <v>445</v>
      </c>
      <c r="C30" s="570"/>
      <c r="D30" s="570" t="s">
        <v>95</v>
      </c>
      <c r="E30" s="571"/>
      <c r="F30" s="571"/>
      <c r="G30" s="571"/>
      <c r="H30" s="576" t="s">
        <v>95</v>
      </c>
      <c r="I30" s="573"/>
      <c r="J30" s="574"/>
      <c r="K30" s="574"/>
      <c r="L30" s="574" t="s">
        <v>95</v>
      </c>
      <c r="M30" s="574"/>
      <c r="N30" s="574"/>
      <c r="O30" s="574" t="s">
        <v>683</v>
      </c>
      <c r="P30" s="575" t="s">
        <v>446</v>
      </c>
    </row>
    <row r="31" spans="1:16" s="80" customFormat="1" ht="16.5" customHeight="1">
      <c r="A31" s="569">
        <v>24</v>
      </c>
      <c r="B31" s="570" t="s">
        <v>447</v>
      </c>
      <c r="C31" s="570"/>
      <c r="D31" s="570" t="s">
        <v>95</v>
      </c>
      <c r="E31" s="571"/>
      <c r="F31" s="571"/>
      <c r="G31" s="571"/>
      <c r="H31" s="576" t="s">
        <v>95</v>
      </c>
      <c r="I31" s="573"/>
      <c r="J31" s="574"/>
      <c r="K31" s="574"/>
      <c r="L31" s="574" t="s">
        <v>95</v>
      </c>
      <c r="M31" s="574"/>
      <c r="N31" s="574"/>
      <c r="O31" s="574"/>
      <c r="P31" s="575" t="s">
        <v>431</v>
      </c>
    </row>
    <row r="32" spans="1:16" s="80" customFormat="1" ht="16.5" customHeight="1">
      <c r="A32" s="569">
        <v>25</v>
      </c>
      <c r="B32" s="570" t="s">
        <v>448</v>
      </c>
      <c r="C32" s="570"/>
      <c r="D32" s="570"/>
      <c r="E32" s="571"/>
      <c r="F32" s="571"/>
      <c r="G32" s="571"/>
      <c r="H32" s="576" t="s">
        <v>95</v>
      </c>
      <c r="I32" s="573"/>
      <c r="J32" s="574"/>
      <c r="K32" s="574"/>
      <c r="L32" s="574" t="s">
        <v>95</v>
      </c>
      <c r="M32" s="574"/>
      <c r="N32" s="574"/>
      <c r="O32" s="574"/>
      <c r="P32" s="575" t="s">
        <v>23</v>
      </c>
    </row>
    <row r="33" spans="1:16" s="80" customFormat="1" ht="16.5" customHeight="1">
      <c r="A33" s="569">
        <v>26</v>
      </c>
      <c r="B33" s="570" t="s">
        <v>449</v>
      </c>
      <c r="C33" s="570"/>
      <c r="D33" s="570"/>
      <c r="E33" s="571"/>
      <c r="F33" s="571"/>
      <c r="G33" s="571"/>
      <c r="H33" s="576" t="s">
        <v>95</v>
      </c>
      <c r="I33" s="573"/>
      <c r="J33" s="574"/>
      <c r="K33" s="574"/>
      <c r="L33" s="574"/>
      <c r="M33" s="574"/>
      <c r="N33" s="574" t="s">
        <v>95</v>
      </c>
      <c r="O33" s="574"/>
      <c r="P33" s="575" t="s">
        <v>23</v>
      </c>
    </row>
    <row r="34" spans="1:16" s="80" customFormat="1" ht="16.5" customHeight="1">
      <c r="A34" s="569">
        <v>27</v>
      </c>
      <c r="B34" s="580" t="s">
        <v>454</v>
      </c>
      <c r="C34" s="580"/>
      <c r="D34" s="580"/>
      <c r="E34" s="578"/>
      <c r="F34" s="578"/>
      <c r="G34" s="578"/>
      <c r="H34" s="579"/>
      <c r="I34" s="573" t="s">
        <v>95</v>
      </c>
      <c r="J34" s="573"/>
      <c r="K34" s="573"/>
      <c r="L34" s="573"/>
      <c r="M34" s="573"/>
      <c r="N34" s="573" t="s">
        <v>95</v>
      </c>
      <c r="O34" s="574"/>
      <c r="P34" s="575" t="s">
        <v>462</v>
      </c>
    </row>
    <row r="35" spans="1:16" s="80" customFormat="1" ht="16.5" customHeight="1">
      <c r="A35" s="569">
        <v>28</v>
      </c>
      <c r="B35" s="580" t="s">
        <v>192</v>
      </c>
      <c r="C35" s="580"/>
      <c r="D35" s="580"/>
      <c r="E35" s="578"/>
      <c r="F35" s="578"/>
      <c r="G35" s="578"/>
      <c r="H35" s="581"/>
      <c r="I35" s="573" t="s">
        <v>95</v>
      </c>
      <c r="J35" s="573"/>
      <c r="K35" s="573"/>
      <c r="L35" s="573"/>
      <c r="M35" s="573"/>
      <c r="N35" s="573" t="s">
        <v>95</v>
      </c>
      <c r="O35" s="573"/>
      <c r="P35" s="575" t="s">
        <v>23</v>
      </c>
    </row>
    <row r="36" spans="1:16" s="80" customFormat="1" ht="16.5" customHeight="1">
      <c r="A36" s="569">
        <v>29</v>
      </c>
      <c r="B36" s="580" t="s">
        <v>518</v>
      </c>
      <c r="C36" s="580"/>
      <c r="D36" s="580"/>
      <c r="E36" s="571"/>
      <c r="F36" s="571"/>
      <c r="G36" s="571"/>
      <c r="H36" s="572"/>
      <c r="I36" s="573" t="s">
        <v>95</v>
      </c>
      <c r="J36" s="573"/>
      <c r="K36" s="573"/>
      <c r="L36" s="573"/>
      <c r="M36" s="573"/>
      <c r="N36" s="573" t="s">
        <v>95</v>
      </c>
      <c r="O36" s="582"/>
      <c r="P36" s="575" t="s">
        <v>23</v>
      </c>
    </row>
    <row r="37" spans="1:16" s="80" customFormat="1" ht="16.5" customHeight="1">
      <c r="A37" s="569">
        <v>30</v>
      </c>
      <c r="B37" s="580" t="s">
        <v>457</v>
      </c>
      <c r="C37" s="580"/>
      <c r="D37" s="580"/>
      <c r="E37" s="571"/>
      <c r="F37" s="571"/>
      <c r="G37" s="571"/>
      <c r="H37" s="572"/>
      <c r="I37" s="573" t="s">
        <v>95</v>
      </c>
      <c r="J37" s="573"/>
      <c r="K37" s="573"/>
      <c r="L37" s="573"/>
      <c r="M37" s="573"/>
      <c r="N37" s="573" t="s">
        <v>95</v>
      </c>
      <c r="O37" s="574"/>
      <c r="P37" s="575" t="s">
        <v>452</v>
      </c>
    </row>
    <row r="38" spans="1:16" s="80" customFormat="1" ht="16.5" customHeight="1">
      <c r="A38" s="569">
        <v>31</v>
      </c>
      <c r="B38" s="580" t="s">
        <v>451</v>
      </c>
      <c r="C38" s="580"/>
      <c r="D38" s="580"/>
      <c r="E38" s="571"/>
      <c r="F38" s="571"/>
      <c r="G38" s="571"/>
      <c r="H38" s="576"/>
      <c r="I38" s="573"/>
      <c r="J38" s="573" t="s">
        <v>95</v>
      </c>
      <c r="K38" s="573"/>
      <c r="L38" s="573"/>
      <c r="M38" s="573"/>
      <c r="N38" s="573" t="s">
        <v>95</v>
      </c>
      <c r="O38" s="574"/>
      <c r="P38" s="575" t="s">
        <v>452</v>
      </c>
    </row>
    <row r="39" spans="1:16" s="80" customFormat="1" ht="16.5" customHeight="1">
      <c r="A39" s="569">
        <v>32</v>
      </c>
      <c r="B39" s="570" t="s">
        <v>453</v>
      </c>
      <c r="C39" s="570"/>
      <c r="D39" s="570"/>
      <c r="E39" s="571"/>
      <c r="F39" s="571"/>
      <c r="G39" s="571"/>
      <c r="H39" s="576"/>
      <c r="I39" s="573"/>
      <c r="J39" s="573" t="s">
        <v>95</v>
      </c>
      <c r="K39" s="573"/>
      <c r="L39" s="573"/>
      <c r="M39" s="573"/>
      <c r="N39" s="573" t="s">
        <v>95</v>
      </c>
      <c r="O39" s="574"/>
      <c r="P39" s="575" t="s">
        <v>452</v>
      </c>
    </row>
    <row r="40" spans="1:16" s="80" customFormat="1" ht="16.5" customHeight="1">
      <c r="A40" s="569">
        <v>33</v>
      </c>
      <c r="B40" s="580" t="s">
        <v>455</v>
      </c>
      <c r="C40" s="580"/>
      <c r="D40" s="580"/>
      <c r="E40" s="571"/>
      <c r="F40" s="571"/>
      <c r="G40" s="571"/>
      <c r="H40" s="572"/>
      <c r="I40" s="573"/>
      <c r="J40" s="573" t="s">
        <v>95</v>
      </c>
      <c r="K40" s="573"/>
      <c r="L40" s="573"/>
      <c r="M40" s="573"/>
      <c r="N40" s="573" t="s">
        <v>95</v>
      </c>
      <c r="O40" s="574"/>
      <c r="P40" s="575" t="s">
        <v>452</v>
      </c>
    </row>
    <row r="41" spans="1:16" s="80" customFormat="1" ht="16.5" customHeight="1">
      <c r="A41" s="569">
        <v>34</v>
      </c>
      <c r="B41" s="580" t="s">
        <v>459</v>
      </c>
      <c r="C41" s="580"/>
      <c r="D41" s="580"/>
      <c r="E41" s="571"/>
      <c r="F41" s="571"/>
      <c r="G41" s="571"/>
      <c r="H41" s="572"/>
      <c r="I41" s="573"/>
      <c r="J41" s="573" t="s">
        <v>95</v>
      </c>
      <c r="K41" s="573"/>
      <c r="L41" s="573"/>
      <c r="M41" s="573"/>
      <c r="N41" s="573" t="s">
        <v>95</v>
      </c>
      <c r="O41" s="574"/>
      <c r="P41" s="575" t="s">
        <v>456</v>
      </c>
    </row>
    <row r="42" spans="1:16" s="80" customFormat="1" ht="16.5" customHeight="1">
      <c r="A42" s="569">
        <v>35</v>
      </c>
      <c r="B42" s="580" t="s">
        <v>591</v>
      </c>
      <c r="C42" s="580"/>
      <c r="D42" s="580"/>
      <c r="E42" s="578"/>
      <c r="F42" s="578"/>
      <c r="G42" s="578"/>
      <c r="H42" s="581"/>
      <c r="I42" s="573"/>
      <c r="J42" s="573" t="s">
        <v>95</v>
      </c>
      <c r="K42" s="573"/>
      <c r="L42" s="573"/>
      <c r="M42" s="573"/>
      <c r="N42" s="573" t="s">
        <v>95</v>
      </c>
      <c r="O42" s="573"/>
      <c r="P42" s="575" t="s">
        <v>452</v>
      </c>
    </row>
    <row r="43" spans="1:16" s="80" customFormat="1" ht="16.5" customHeight="1">
      <c r="A43" s="569">
        <v>36</v>
      </c>
      <c r="B43" s="570" t="s">
        <v>461</v>
      </c>
      <c r="C43" s="570"/>
      <c r="D43" s="570"/>
      <c r="E43" s="578"/>
      <c r="F43" s="578"/>
      <c r="G43" s="578"/>
      <c r="H43" s="579"/>
      <c r="I43" s="573"/>
      <c r="J43" s="573" t="s">
        <v>95</v>
      </c>
      <c r="K43" s="573"/>
      <c r="L43" s="573"/>
      <c r="M43" s="573"/>
      <c r="N43" s="573" t="s">
        <v>95</v>
      </c>
      <c r="O43" s="574"/>
      <c r="P43" s="575" t="s">
        <v>462</v>
      </c>
    </row>
    <row r="44" spans="1:16" s="80" customFormat="1" ht="16.5" customHeight="1">
      <c r="A44" s="569">
        <v>37</v>
      </c>
      <c r="B44" s="580" t="s">
        <v>659</v>
      </c>
      <c r="C44" s="580"/>
      <c r="D44" s="580"/>
      <c r="E44" s="578"/>
      <c r="F44" s="578"/>
      <c r="G44" s="578"/>
      <c r="H44" s="581"/>
      <c r="I44" s="573"/>
      <c r="J44" s="573" t="s">
        <v>95</v>
      </c>
      <c r="K44" s="573"/>
      <c r="L44" s="573"/>
      <c r="M44" s="573"/>
      <c r="N44" s="573" t="s">
        <v>95</v>
      </c>
      <c r="O44" s="573"/>
      <c r="P44" s="575" t="s">
        <v>452</v>
      </c>
    </row>
    <row r="45" spans="1:16" s="80" customFormat="1" ht="16.5" customHeight="1">
      <c r="A45" s="569">
        <v>38</v>
      </c>
      <c r="B45" s="570" t="s">
        <v>588</v>
      </c>
      <c r="C45" s="570"/>
      <c r="D45" s="570"/>
      <c r="E45" s="571"/>
      <c r="F45" s="571"/>
      <c r="G45" s="571"/>
      <c r="H45" s="576"/>
      <c r="I45" s="573"/>
      <c r="J45" s="573" t="s">
        <v>95</v>
      </c>
      <c r="K45" s="573"/>
      <c r="L45" s="573"/>
      <c r="M45" s="573"/>
      <c r="N45" s="573" t="s">
        <v>95</v>
      </c>
      <c r="O45" s="573"/>
      <c r="P45" s="575" t="s">
        <v>452</v>
      </c>
    </row>
    <row r="46" spans="1:16" s="80" customFormat="1" ht="16.5" customHeight="1">
      <c r="A46" s="569">
        <v>39</v>
      </c>
      <c r="B46" s="570" t="s">
        <v>458</v>
      </c>
      <c r="C46" s="570"/>
      <c r="D46" s="570"/>
      <c r="E46" s="571"/>
      <c r="F46" s="571"/>
      <c r="G46" s="571"/>
      <c r="H46" s="572"/>
      <c r="I46" s="573" t="s">
        <v>95</v>
      </c>
      <c r="J46" s="573"/>
      <c r="K46" s="573"/>
      <c r="L46" s="573"/>
      <c r="M46" s="573"/>
      <c r="N46" s="573" t="s">
        <v>95</v>
      </c>
      <c r="O46" s="574"/>
      <c r="P46" s="575" t="s">
        <v>456</v>
      </c>
    </row>
    <row r="47" spans="1:16" s="80" customFormat="1" ht="16.5" customHeight="1">
      <c r="A47" s="569">
        <v>40</v>
      </c>
      <c r="B47" s="570" t="s">
        <v>759</v>
      </c>
      <c r="C47" s="570"/>
      <c r="D47" s="570"/>
      <c r="E47" s="571"/>
      <c r="F47" s="571"/>
      <c r="G47" s="571"/>
      <c r="H47" s="572"/>
      <c r="I47" s="573"/>
      <c r="J47" s="573" t="s">
        <v>95</v>
      </c>
      <c r="K47" s="573"/>
      <c r="L47" s="573"/>
      <c r="M47" s="573"/>
      <c r="N47" s="573" t="s">
        <v>95</v>
      </c>
      <c r="O47" s="574"/>
      <c r="P47" s="575" t="s">
        <v>456</v>
      </c>
    </row>
    <row r="48" spans="1:16" s="80" customFormat="1" ht="16.5" customHeight="1">
      <c r="A48" s="569">
        <v>41</v>
      </c>
      <c r="B48" s="570" t="s">
        <v>463</v>
      </c>
      <c r="C48" s="570"/>
      <c r="D48" s="570" t="s">
        <v>95</v>
      </c>
      <c r="E48" s="578"/>
      <c r="F48" s="578"/>
      <c r="G48" s="578"/>
      <c r="H48" s="579"/>
      <c r="I48" s="573" t="s">
        <v>95</v>
      </c>
      <c r="J48" s="573"/>
      <c r="K48" s="573"/>
      <c r="L48" s="573" t="s">
        <v>95</v>
      </c>
      <c r="M48" s="573"/>
      <c r="N48" s="573"/>
      <c r="O48" s="574" t="s">
        <v>745</v>
      </c>
      <c r="P48" s="583" t="s">
        <v>746</v>
      </c>
    </row>
    <row r="49" spans="1:16" s="80" customFormat="1" ht="16.5" customHeight="1">
      <c r="A49" s="569">
        <v>42</v>
      </c>
      <c r="B49" s="570" t="s">
        <v>464</v>
      </c>
      <c r="C49" s="570"/>
      <c r="D49" s="570" t="s">
        <v>95</v>
      </c>
      <c r="E49" s="578"/>
      <c r="F49" s="578"/>
      <c r="G49" s="578"/>
      <c r="H49" s="579"/>
      <c r="I49" s="573" t="s">
        <v>95</v>
      </c>
      <c r="J49" s="573"/>
      <c r="K49" s="573"/>
      <c r="L49" s="573" t="s">
        <v>95</v>
      </c>
      <c r="M49" s="573"/>
      <c r="N49" s="573"/>
      <c r="O49" s="573"/>
      <c r="P49" s="575" t="s">
        <v>465</v>
      </c>
    </row>
    <row r="50" spans="1:16" s="80" customFormat="1" ht="16.5" customHeight="1">
      <c r="A50" s="569">
        <v>43</v>
      </c>
      <c r="B50" s="570" t="s">
        <v>467</v>
      </c>
      <c r="C50" s="570"/>
      <c r="D50" s="570"/>
      <c r="E50" s="571"/>
      <c r="F50" s="571"/>
      <c r="G50" s="571"/>
      <c r="H50" s="572"/>
      <c r="I50" s="573" t="s">
        <v>95</v>
      </c>
      <c r="J50" s="573"/>
      <c r="K50" s="573"/>
      <c r="L50" s="573"/>
      <c r="M50" s="573"/>
      <c r="N50" s="573" t="s">
        <v>95</v>
      </c>
      <c r="O50" s="573"/>
      <c r="P50" s="575" t="s">
        <v>585</v>
      </c>
    </row>
    <row r="51" spans="1:16" s="80" customFormat="1" ht="16.5" customHeight="1">
      <c r="A51" s="569">
        <v>44</v>
      </c>
      <c r="B51" s="570" t="s">
        <v>468</v>
      </c>
      <c r="C51" s="570"/>
      <c r="D51" s="570"/>
      <c r="E51" s="571"/>
      <c r="F51" s="571"/>
      <c r="G51" s="571"/>
      <c r="H51" s="572"/>
      <c r="I51" s="573" t="s">
        <v>95</v>
      </c>
      <c r="J51" s="573"/>
      <c r="K51" s="573"/>
      <c r="L51" s="573"/>
      <c r="M51" s="573"/>
      <c r="N51" s="573" t="s">
        <v>95</v>
      </c>
      <c r="O51" s="573"/>
      <c r="P51" s="575" t="s">
        <v>585</v>
      </c>
    </row>
    <row r="52" spans="1:16" s="80" customFormat="1" ht="16.5" customHeight="1">
      <c r="A52" s="569">
        <v>45</v>
      </c>
      <c r="B52" s="570" t="s">
        <v>469</v>
      </c>
      <c r="C52" s="570"/>
      <c r="D52" s="570"/>
      <c r="E52" s="571"/>
      <c r="F52" s="571"/>
      <c r="G52" s="571"/>
      <c r="H52" s="576"/>
      <c r="I52" s="573" t="s">
        <v>95</v>
      </c>
      <c r="J52" s="573"/>
      <c r="K52" s="573"/>
      <c r="L52" s="573"/>
      <c r="M52" s="573"/>
      <c r="N52" s="573" t="s">
        <v>95</v>
      </c>
      <c r="O52" s="573"/>
      <c r="P52" s="575" t="s">
        <v>585</v>
      </c>
    </row>
    <row r="53" spans="1:16" s="80" customFormat="1" ht="16.5" customHeight="1">
      <c r="A53" s="569">
        <v>46</v>
      </c>
      <c r="B53" s="570" t="s">
        <v>470</v>
      </c>
      <c r="C53" s="570"/>
      <c r="D53" s="570"/>
      <c r="E53" s="571"/>
      <c r="F53" s="571"/>
      <c r="G53" s="571"/>
      <c r="H53" s="572"/>
      <c r="I53" s="573" t="s">
        <v>95</v>
      </c>
      <c r="J53" s="580"/>
      <c r="K53" s="573"/>
      <c r="L53" s="573"/>
      <c r="M53" s="573"/>
      <c r="N53" s="573" t="s">
        <v>95</v>
      </c>
      <c r="O53" s="573"/>
      <c r="P53" s="575" t="s">
        <v>857</v>
      </c>
    </row>
    <row r="54" spans="1:16" s="80" customFormat="1" ht="16.5" customHeight="1">
      <c r="A54" s="569">
        <v>47</v>
      </c>
      <c r="B54" s="570" t="s">
        <v>287</v>
      </c>
      <c r="C54" s="570">
        <v>1</v>
      </c>
      <c r="D54" s="570" t="s">
        <v>95</v>
      </c>
      <c r="E54" s="571"/>
      <c r="F54" s="571"/>
      <c r="G54" s="571"/>
      <c r="H54" s="576" t="s">
        <v>95</v>
      </c>
      <c r="I54" s="573"/>
      <c r="J54" s="573"/>
      <c r="K54" s="573" t="s">
        <v>95</v>
      </c>
      <c r="L54" s="573"/>
      <c r="M54" s="573"/>
      <c r="N54" s="573"/>
      <c r="O54" s="573" t="s">
        <v>472</v>
      </c>
      <c r="P54" s="575" t="s">
        <v>473</v>
      </c>
    </row>
    <row r="55" spans="1:16" s="80" customFormat="1" ht="16.5" customHeight="1">
      <c r="A55" s="569">
        <v>48</v>
      </c>
      <c r="B55" s="570" t="s">
        <v>370</v>
      </c>
      <c r="C55" s="570">
        <v>1</v>
      </c>
      <c r="D55" s="570" t="s">
        <v>95</v>
      </c>
      <c r="E55" s="578"/>
      <c r="F55" s="578"/>
      <c r="G55" s="578"/>
      <c r="H55" s="581" t="s">
        <v>95</v>
      </c>
      <c r="I55" s="573"/>
      <c r="J55" s="573"/>
      <c r="K55" s="573" t="s">
        <v>95</v>
      </c>
      <c r="L55" s="573"/>
      <c r="M55" s="573"/>
      <c r="N55" s="573"/>
      <c r="O55" s="573"/>
      <c r="P55" s="575" t="s">
        <v>474</v>
      </c>
    </row>
    <row r="56" spans="1:16" s="80" customFormat="1" ht="16.5" customHeight="1">
      <c r="A56" s="569">
        <v>49</v>
      </c>
      <c r="B56" s="570" t="s">
        <v>247</v>
      </c>
      <c r="C56" s="570">
        <v>1</v>
      </c>
      <c r="D56" s="570" t="s">
        <v>95</v>
      </c>
      <c r="E56" s="578"/>
      <c r="F56" s="578"/>
      <c r="G56" s="578" t="s">
        <v>95</v>
      </c>
      <c r="H56" s="579"/>
      <c r="I56" s="573"/>
      <c r="J56" s="573"/>
      <c r="K56" s="573" t="s">
        <v>95</v>
      </c>
      <c r="L56" s="573"/>
      <c r="M56" s="573"/>
      <c r="N56" s="573"/>
      <c r="O56" s="573"/>
      <c r="P56" s="575" t="s">
        <v>475</v>
      </c>
    </row>
    <row r="57" spans="1:16" s="80" customFormat="1" ht="16.5" customHeight="1">
      <c r="A57" s="569">
        <v>50</v>
      </c>
      <c r="B57" s="570" t="s">
        <v>250</v>
      </c>
      <c r="C57" s="570">
        <v>1</v>
      </c>
      <c r="D57" s="570"/>
      <c r="E57" s="578"/>
      <c r="F57" s="578"/>
      <c r="G57" s="578"/>
      <c r="H57" s="581" t="s">
        <v>95</v>
      </c>
      <c r="I57" s="573"/>
      <c r="J57" s="573"/>
      <c r="K57" s="573" t="s">
        <v>95</v>
      </c>
      <c r="L57" s="573"/>
      <c r="M57" s="573"/>
      <c r="N57" s="573"/>
      <c r="O57" s="573"/>
      <c r="P57" s="575" t="s">
        <v>24</v>
      </c>
    </row>
    <row r="58" spans="1:16" s="80" customFormat="1" ht="16.5" customHeight="1">
      <c r="A58" s="569">
        <v>51</v>
      </c>
      <c r="B58" s="580" t="s">
        <v>244</v>
      </c>
      <c r="C58" s="580">
        <v>1</v>
      </c>
      <c r="D58" s="580"/>
      <c r="E58" s="571"/>
      <c r="F58" s="571"/>
      <c r="G58" s="571"/>
      <c r="H58" s="576" t="s">
        <v>95</v>
      </c>
      <c r="I58" s="573"/>
      <c r="J58" s="573"/>
      <c r="K58" s="573" t="s">
        <v>95</v>
      </c>
      <c r="L58" s="573"/>
      <c r="M58" s="573"/>
      <c r="N58" s="573"/>
      <c r="O58" s="573"/>
      <c r="P58" s="575" t="s">
        <v>24</v>
      </c>
    </row>
    <row r="59" spans="1:16" s="80" customFormat="1" ht="16.5" customHeight="1">
      <c r="A59" s="569">
        <v>52</v>
      </c>
      <c r="B59" s="580" t="s">
        <v>482</v>
      </c>
      <c r="C59" s="580"/>
      <c r="D59" s="580"/>
      <c r="E59" s="571"/>
      <c r="F59" s="571"/>
      <c r="G59" s="571"/>
      <c r="H59" s="576" t="s">
        <v>95</v>
      </c>
      <c r="I59" s="573"/>
      <c r="J59" s="573"/>
      <c r="K59" s="573"/>
      <c r="L59" s="573" t="s">
        <v>95</v>
      </c>
      <c r="M59" s="573"/>
      <c r="N59" s="573"/>
      <c r="O59" s="573"/>
      <c r="P59" s="575" t="s">
        <v>23</v>
      </c>
    </row>
    <row r="60" spans="1:16" s="80" customFormat="1" ht="16.5" customHeight="1">
      <c r="A60" s="569">
        <v>53</v>
      </c>
      <c r="B60" s="570" t="s">
        <v>386</v>
      </c>
      <c r="C60" s="570"/>
      <c r="D60" s="570"/>
      <c r="E60" s="571"/>
      <c r="F60" s="571"/>
      <c r="G60" s="571"/>
      <c r="H60" s="581" t="s">
        <v>95</v>
      </c>
      <c r="I60" s="573"/>
      <c r="J60" s="573"/>
      <c r="K60" s="573" t="s">
        <v>95</v>
      </c>
      <c r="L60" s="573"/>
      <c r="M60" s="573"/>
      <c r="N60" s="573"/>
      <c r="O60" s="573"/>
      <c r="P60" s="575" t="s">
        <v>24</v>
      </c>
    </row>
    <row r="61" spans="1:16" s="80" customFormat="1" ht="16.5" customHeight="1">
      <c r="A61" s="569">
        <v>54</v>
      </c>
      <c r="B61" s="570" t="s">
        <v>477</v>
      </c>
      <c r="C61" s="570"/>
      <c r="D61" s="570"/>
      <c r="E61" s="571"/>
      <c r="F61" s="571"/>
      <c r="G61" s="571"/>
      <c r="H61" s="581" t="s">
        <v>95</v>
      </c>
      <c r="I61" s="573"/>
      <c r="J61" s="573"/>
      <c r="K61" s="573"/>
      <c r="L61" s="573" t="s">
        <v>95</v>
      </c>
      <c r="M61" s="573"/>
      <c r="N61" s="573"/>
      <c r="O61" s="573"/>
      <c r="P61" s="575" t="s">
        <v>23</v>
      </c>
    </row>
    <row r="62" spans="1:16" s="80" customFormat="1" ht="16.5" customHeight="1">
      <c r="A62" s="569">
        <v>55</v>
      </c>
      <c r="B62" s="570" t="s">
        <v>476</v>
      </c>
      <c r="C62" s="570"/>
      <c r="D62" s="570"/>
      <c r="E62" s="578"/>
      <c r="F62" s="578"/>
      <c r="G62" s="578"/>
      <c r="H62" s="581" t="s">
        <v>95</v>
      </c>
      <c r="I62" s="573"/>
      <c r="J62" s="573"/>
      <c r="K62" s="573"/>
      <c r="L62" s="573" t="s">
        <v>95</v>
      </c>
      <c r="M62" s="573"/>
      <c r="N62" s="573"/>
      <c r="O62" s="573"/>
      <c r="P62" s="575" t="s">
        <v>23</v>
      </c>
    </row>
    <row r="63" spans="1:16" s="80" customFormat="1" ht="16.5" customHeight="1">
      <c r="A63" s="569">
        <v>56</v>
      </c>
      <c r="B63" s="570" t="s">
        <v>478</v>
      </c>
      <c r="C63" s="570"/>
      <c r="D63" s="570"/>
      <c r="E63" s="571"/>
      <c r="F63" s="571"/>
      <c r="G63" s="571"/>
      <c r="H63" s="576"/>
      <c r="I63" s="573" t="s">
        <v>95</v>
      </c>
      <c r="J63" s="573"/>
      <c r="K63" s="573"/>
      <c r="L63" s="573" t="s">
        <v>95</v>
      </c>
      <c r="M63" s="573"/>
      <c r="N63" s="573"/>
      <c r="O63" s="573"/>
      <c r="P63" s="575" t="s">
        <v>23</v>
      </c>
    </row>
    <row r="64" spans="1:16" s="80" customFormat="1" ht="16.5" customHeight="1">
      <c r="A64" s="569">
        <v>57</v>
      </c>
      <c r="B64" s="570" t="s">
        <v>479</v>
      </c>
      <c r="C64" s="570"/>
      <c r="D64" s="570"/>
      <c r="E64" s="571"/>
      <c r="F64" s="571"/>
      <c r="G64" s="571"/>
      <c r="H64" s="576" t="s">
        <v>95</v>
      </c>
      <c r="I64" s="573"/>
      <c r="J64" s="573"/>
      <c r="K64" s="573"/>
      <c r="L64" s="573" t="s">
        <v>95</v>
      </c>
      <c r="M64" s="573"/>
      <c r="N64" s="573"/>
      <c r="O64" s="573"/>
      <c r="P64" s="575" t="s">
        <v>23</v>
      </c>
    </row>
    <row r="65" spans="1:16" s="80" customFormat="1" ht="16.5" customHeight="1">
      <c r="A65" s="569">
        <v>58</v>
      </c>
      <c r="B65" s="580" t="s">
        <v>296</v>
      </c>
      <c r="C65" s="580">
        <v>1</v>
      </c>
      <c r="D65" s="580"/>
      <c r="E65" s="571"/>
      <c r="F65" s="571"/>
      <c r="G65" s="571"/>
      <c r="H65" s="576" t="s">
        <v>95</v>
      </c>
      <c r="I65" s="573"/>
      <c r="J65" s="573"/>
      <c r="K65" s="573"/>
      <c r="L65" s="573"/>
      <c r="M65" s="573" t="s">
        <v>95</v>
      </c>
      <c r="N65" s="573"/>
      <c r="O65" s="573"/>
      <c r="P65" s="575" t="s">
        <v>756</v>
      </c>
    </row>
    <row r="66" spans="1:16" s="80" customFormat="1" ht="16.5" customHeight="1">
      <c r="A66" s="569">
        <v>59</v>
      </c>
      <c r="B66" s="570" t="s">
        <v>481</v>
      </c>
      <c r="C66" s="570"/>
      <c r="D66" s="570"/>
      <c r="E66" s="578"/>
      <c r="F66" s="578"/>
      <c r="G66" s="578"/>
      <c r="H66" s="576" t="s">
        <v>95</v>
      </c>
      <c r="I66" s="573"/>
      <c r="J66" s="573"/>
      <c r="K66" s="573"/>
      <c r="L66" s="573"/>
      <c r="M66" s="573"/>
      <c r="N66" s="573" t="s">
        <v>95</v>
      </c>
      <c r="O66" s="573"/>
      <c r="P66" s="575" t="s">
        <v>23</v>
      </c>
    </row>
    <row r="67" spans="1:16" s="80" customFormat="1" ht="16.5" customHeight="1">
      <c r="A67" s="569">
        <v>60</v>
      </c>
      <c r="B67" s="570" t="s">
        <v>484</v>
      </c>
      <c r="C67" s="570"/>
      <c r="D67" s="570"/>
      <c r="E67" s="578"/>
      <c r="F67" s="578"/>
      <c r="G67" s="578"/>
      <c r="H67" s="581"/>
      <c r="I67" s="573" t="s">
        <v>95</v>
      </c>
      <c r="J67" s="573"/>
      <c r="K67" s="573"/>
      <c r="L67" s="573"/>
      <c r="M67" s="573"/>
      <c r="N67" s="573" t="s">
        <v>95</v>
      </c>
      <c r="O67" s="573"/>
      <c r="P67" s="575" t="s">
        <v>23</v>
      </c>
    </row>
    <row r="68" spans="1:16" s="80" customFormat="1" ht="16.5" customHeight="1">
      <c r="A68" s="569">
        <v>61</v>
      </c>
      <c r="B68" s="570" t="s">
        <v>480</v>
      </c>
      <c r="C68" s="570"/>
      <c r="D68" s="570"/>
      <c r="E68" s="571"/>
      <c r="F68" s="571"/>
      <c r="G68" s="571"/>
      <c r="H68" s="576" t="s">
        <v>95</v>
      </c>
      <c r="I68" s="573"/>
      <c r="J68" s="573"/>
      <c r="K68" s="573"/>
      <c r="L68" s="573"/>
      <c r="M68" s="573"/>
      <c r="N68" s="573" t="s">
        <v>95</v>
      </c>
      <c r="O68" s="573"/>
      <c r="P68" s="575" t="s">
        <v>23</v>
      </c>
    </row>
    <row r="69" spans="1:16" s="80" customFormat="1" ht="16.5" customHeight="1">
      <c r="A69" s="569">
        <v>62</v>
      </c>
      <c r="B69" s="570" t="s">
        <v>483</v>
      </c>
      <c r="C69" s="570"/>
      <c r="D69" s="570"/>
      <c r="E69" s="571"/>
      <c r="F69" s="571"/>
      <c r="G69" s="571"/>
      <c r="H69" s="572" t="s">
        <v>95</v>
      </c>
      <c r="I69" s="573"/>
      <c r="J69" s="573"/>
      <c r="K69" s="573"/>
      <c r="L69" s="573"/>
      <c r="M69" s="573"/>
      <c r="N69" s="573" t="s">
        <v>95</v>
      </c>
      <c r="O69" s="573"/>
      <c r="P69" s="575" t="s">
        <v>23</v>
      </c>
    </row>
    <row r="70" spans="1:16" s="80" customFormat="1" ht="16.5" customHeight="1">
      <c r="A70" s="569">
        <v>63</v>
      </c>
      <c r="B70" s="570" t="s">
        <v>760</v>
      </c>
      <c r="C70" s="570"/>
      <c r="D70" s="570"/>
      <c r="E70" s="571"/>
      <c r="F70" s="571"/>
      <c r="G70" s="571"/>
      <c r="H70" s="572"/>
      <c r="I70" s="573"/>
      <c r="J70" s="573" t="s">
        <v>95</v>
      </c>
      <c r="K70" s="573"/>
      <c r="L70" s="573"/>
      <c r="M70" s="573"/>
      <c r="N70" s="573" t="s">
        <v>95</v>
      </c>
      <c r="O70" s="573"/>
      <c r="P70" s="575" t="s">
        <v>456</v>
      </c>
    </row>
    <row r="71" spans="1:16" s="80" customFormat="1" ht="16.5" customHeight="1">
      <c r="A71" s="569">
        <v>64</v>
      </c>
      <c r="B71" s="580" t="s">
        <v>761</v>
      </c>
      <c r="C71" s="580"/>
      <c r="D71" s="580"/>
      <c r="E71" s="578"/>
      <c r="F71" s="578"/>
      <c r="G71" s="578"/>
      <c r="H71" s="581"/>
      <c r="I71" s="573"/>
      <c r="J71" s="573" t="s">
        <v>95</v>
      </c>
      <c r="K71" s="573"/>
      <c r="L71" s="573"/>
      <c r="M71" s="573"/>
      <c r="N71" s="573" t="s">
        <v>95</v>
      </c>
      <c r="O71" s="573"/>
      <c r="P71" s="575" t="s">
        <v>456</v>
      </c>
    </row>
    <row r="72" spans="1:16" s="80" customFormat="1" ht="16.5" customHeight="1">
      <c r="A72" s="569">
        <v>65</v>
      </c>
      <c r="B72" s="570" t="s">
        <v>762</v>
      </c>
      <c r="C72" s="570"/>
      <c r="D72" s="570"/>
      <c r="E72" s="571"/>
      <c r="F72" s="571"/>
      <c r="G72" s="571"/>
      <c r="H72" s="572"/>
      <c r="I72" s="573"/>
      <c r="J72" s="573" t="s">
        <v>95</v>
      </c>
      <c r="K72" s="573"/>
      <c r="L72" s="573"/>
      <c r="M72" s="573"/>
      <c r="N72" s="573" t="s">
        <v>95</v>
      </c>
      <c r="O72" s="573"/>
      <c r="P72" s="575" t="s">
        <v>456</v>
      </c>
    </row>
    <row r="73" spans="1:16" s="80" customFormat="1" ht="16.5" customHeight="1">
      <c r="A73" s="569">
        <v>66</v>
      </c>
      <c r="B73" s="570" t="s">
        <v>764</v>
      </c>
      <c r="C73" s="570"/>
      <c r="D73" s="570"/>
      <c r="E73" s="571"/>
      <c r="F73" s="571"/>
      <c r="G73" s="571"/>
      <c r="H73" s="572"/>
      <c r="I73" s="573"/>
      <c r="J73" s="573" t="s">
        <v>95</v>
      </c>
      <c r="K73" s="573"/>
      <c r="L73" s="573"/>
      <c r="M73" s="573"/>
      <c r="N73" s="573" t="s">
        <v>95</v>
      </c>
      <c r="O73" s="573"/>
      <c r="P73" s="575" t="s">
        <v>456</v>
      </c>
    </row>
    <row r="74" spans="1:16" s="80" customFormat="1" ht="16.5" customHeight="1">
      <c r="A74" s="569">
        <v>67</v>
      </c>
      <c r="B74" s="570" t="s">
        <v>766</v>
      </c>
      <c r="C74" s="570"/>
      <c r="D74" s="570"/>
      <c r="E74" s="578"/>
      <c r="F74" s="578"/>
      <c r="G74" s="578"/>
      <c r="H74" s="581"/>
      <c r="I74" s="573"/>
      <c r="J74" s="573" t="s">
        <v>95</v>
      </c>
      <c r="K74" s="573"/>
      <c r="L74" s="573"/>
      <c r="M74" s="573"/>
      <c r="N74" s="573" t="s">
        <v>95</v>
      </c>
      <c r="O74" s="573"/>
      <c r="P74" s="575" t="s">
        <v>456</v>
      </c>
    </row>
    <row r="75" spans="1:16" s="80" customFormat="1" ht="16.5" customHeight="1">
      <c r="A75" s="569">
        <v>68</v>
      </c>
      <c r="B75" s="580" t="s">
        <v>763</v>
      </c>
      <c r="C75" s="580"/>
      <c r="D75" s="580"/>
      <c r="E75" s="571"/>
      <c r="F75" s="571"/>
      <c r="G75" s="571"/>
      <c r="H75" s="572"/>
      <c r="I75" s="573"/>
      <c r="J75" s="573" t="s">
        <v>95</v>
      </c>
      <c r="K75" s="573"/>
      <c r="L75" s="573"/>
      <c r="M75" s="573"/>
      <c r="N75" s="573" t="s">
        <v>95</v>
      </c>
      <c r="O75" s="573"/>
      <c r="P75" s="575" t="s">
        <v>456</v>
      </c>
    </row>
    <row r="76" spans="1:16" s="80" customFormat="1" ht="16.5" customHeight="1">
      <c r="A76" s="569">
        <v>69</v>
      </c>
      <c r="B76" s="580" t="s">
        <v>765</v>
      </c>
      <c r="C76" s="580"/>
      <c r="D76" s="580"/>
      <c r="E76" s="571"/>
      <c r="F76" s="571"/>
      <c r="G76" s="571"/>
      <c r="H76" s="572"/>
      <c r="I76" s="573"/>
      <c r="J76" s="573" t="s">
        <v>95</v>
      </c>
      <c r="K76" s="573"/>
      <c r="L76" s="573"/>
      <c r="M76" s="573"/>
      <c r="N76" s="573" t="s">
        <v>95</v>
      </c>
      <c r="O76" s="573"/>
      <c r="P76" s="575" t="s">
        <v>456</v>
      </c>
    </row>
    <row r="77" spans="1:16" s="80" customFormat="1" ht="16.5" customHeight="1">
      <c r="A77" s="569">
        <v>70</v>
      </c>
      <c r="B77" s="570" t="s">
        <v>170</v>
      </c>
      <c r="C77" s="570">
        <v>1</v>
      </c>
      <c r="D77" s="570" t="s">
        <v>95</v>
      </c>
      <c r="E77" s="571"/>
      <c r="F77" s="571"/>
      <c r="G77" s="571"/>
      <c r="H77" s="576" t="s">
        <v>95</v>
      </c>
      <c r="I77" s="573"/>
      <c r="J77" s="573"/>
      <c r="K77" s="573" t="s">
        <v>95</v>
      </c>
      <c r="L77" s="573"/>
      <c r="M77" s="573"/>
      <c r="N77" s="573"/>
      <c r="O77" s="573" t="s">
        <v>684</v>
      </c>
      <c r="P77" s="575" t="s">
        <v>429</v>
      </c>
    </row>
    <row r="78" spans="1:16" s="80" customFormat="1" ht="16.5" customHeight="1">
      <c r="A78" s="569">
        <v>71</v>
      </c>
      <c r="B78" s="570" t="s">
        <v>179</v>
      </c>
      <c r="C78" s="570">
        <v>1</v>
      </c>
      <c r="D78" s="570" t="s">
        <v>95</v>
      </c>
      <c r="E78" s="578"/>
      <c r="F78" s="578"/>
      <c r="G78" s="578"/>
      <c r="H78" s="576" t="s">
        <v>95</v>
      </c>
      <c r="I78" s="573"/>
      <c r="J78" s="573"/>
      <c r="K78" s="573" t="s">
        <v>95</v>
      </c>
      <c r="L78" s="573"/>
      <c r="M78" s="573"/>
      <c r="N78" s="573"/>
      <c r="O78" s="573"/>
      <c r="P78" s="575" t="s">
        <v>475</v>
      </c>
    </row>
    <row r="79" spans="1:16" s="80" customFormat="1" ht="16.5" customHeight="1">
      <c r="A79" s="569">
        <v>72</v>
      </c>
      <c r="B79" s="570" t="s">
        <v>176</v>
      </c>
      <c r="C79" s="570">
        <v>1</v>
      </c>
      <c r="D79" s="570" t="s">
        <v>95</v>
      </c>
      <c r="E79" s="571"/>
      <c r="F79" s="571"/>
      <c r="G79" s="571"/>
      <c r="H79" s="576" t="s">
        <v>95</v>
      </c>
      <c r="I79" s="573"/>
      <c r="J79" s="573"/>
      <c r="K79" s="573" t="s">
        <v>95</v>
      </c>
      <c r="L79" s="573"/>
      <c r="M79" s="573"/>
      <c r="N79" s="573"/>
      <c r="O79" s="573"/>
      <c r="P79" s="575" t="s">
        <v>475</v>
      </c>
    </row>
    <row r="80" spans="1:16" s="80" customFormat="1" ht="16.5" customHeight="1">
      <c r="A80" s="569">
        <v>73</v>
      </c>
      <c r="B80" s="570" t="s">
        <v>326</v>
      </c>
      <c r="C80" s="570">
        <v>1</v>
      </c>
      <c r="D80" s="570"/>
      <c r="E80" s="578"/>
      <c r="F80" s="578"/>
      <c r="G80" s="578"/>
      <c r="H80" s="576" t="s">
        <v>95</v>
      </c>
      <c r="I80" s="573"/>
      <c r="J80" s="573"/>
      <c r="K80" s="573" t="s">
        <v>95</v>
      </c>
      <c r="L80" s="573"/>
      <c r="M80" s="573"/>
      <c r="N80" s="573"/>
      <c r="O80" s="573"/>
      <c r="P80" s="575" t="s">
        <v>24</v>
      </c>
    </row>
    <row r="81" spans="1:16" s="80" customFormat="1" ht="16.5" customHeight="1">
      <c r="A81" s="569">
        <v>74</v>
      </c>
      <c r="B81" s="570" t="s">
        <v>150</v>
      </c>
      <c r="C81" s="570">
        <v>1</v>
      </c>
      <c r="D81" s="570"/>
      <c r="E81" s="578"/>
      <c r="F81" s="578"/>
      <c r="G81" s="578"/>
      <c r="H81" s="576" t="s">
        <v>95</v>
      </c>
      <c r="I81" s="573"/>
      <c r="J81" s="573"/>
      <c r="K81" s="573" t="s">
        <v>95</v>
      </c>
      <c r="L81" s="573"/>
      <c r="M81" s="573"/>
      <c r="N81" s="573"/>
      <c r="O81" s="573"/>
      <c r="P81" s="575" t="s">
        <v>24</v>
      </c>
    </row>
    <row r="82" spans="1:16" s="80" customFormat="1" ht="16.5" customHeight="1">
      <c r="A82" s="569">
        <v>75</v>
      </c>
      <c r="B82" s="570" t="s">
        <v>486</v>
      </c>
      <c r="C82" s="570"/>
      <c r="D82" s="570"/>
      <c r="E82" s="578"/>
      <c r="F82" s="578"/>
      <c r="G82" s="578"/>
      <c r="H82" s="579"/>
      <c r="I82" s="573"/>
      <c r="J82" s="573" t="s">
        <v>95</v>
      </c>
      <c r="K82" s="573"/>
      <c r="L82" s="573" t="s">
        <v>95</v>
      </c>
      <c r="M82" s="573"/>
      <c r="N82" s="573"/>
      <c r="O82" s="573"/>
      <c r="P82" s="575" t="s">
        <v>462</v>
      </c>
    </row>
    <row r="83" spans="1:16" s="80" customFormat="1" ht="16.5" customHeight="1">
      <c r="A83" s="569">
        <v>76</v>
      </c>
      <c r="B83" s="570" t="s">
        <v>488</v>
      </c>
      <c r="C83" s="570"/>
      <c r="D83" s="570"/>
      <c r="E83" s="571"/>
      <c r="F83" s="571"/>
      <c r="G83" s="571"/>
      <c r="H83" s="576" t="s">
        <v>95</v>
      </c>
      <c r="I83" s="573"/>
      <c r="J83" s="573"/>
      <c r="K83" s="573"/>
      <c r="L83" s="573" t="s">
        <v>95</v>
      </c>
      <c r="M83" s="573"/>
      <c r="N83" s="573"/>
      <c r="O83" s="573"/>
      <c r="P83" s="575" t="s">
        <v>23</v>
      </c>
    </row>
    <row r="84" spans="1:16" s="80" customFormat="1" ht="16.5" customHeight="1">
      <c r="A84" s="569">
        <v>77</v>
      </c>
      <c r="B84" s="570" t="s">
        <v>489</v>
      </c>
      <c r="C84" s="570"/>
      <c r="D84" s="570"/>
      <c r="E84" s="571"/>
      <c r="F84" s="571"/>
      <c r="G84" s="571"/>
      <c r="H84" s="576"/>
      <c r="I84" s="573" t="s">
        <v>95</v>
      </c>
      <c r="J84" s="573"/>
      <c r="K84" s="573"/>
      <c r="L84" s="573"/>
      <c r="M84" s="573"/>
      <c r="N84" s="573" t="s">
        <v>95</v>
      </c>
      <c r="O84" s="573"/>
      <c r="P84" s="575" t="s">
        <v>23</v>
      </c>
    </row>
    <row r="85" spans="1:16" s="80" customFormat="1" ht="16.5" customHeight="1">
      <c r="A85" s="569">
        <v>78</v>
      </c>
      <c r="B85" s="570" t="s">
        <v>490</v>
      </c>
      <c r="C85" s="570"/>
      <c r="D85" s="570"/>
      <c r="E85" s="571"/>
      <c r="F85" s="571"/>
      <c r="G85" s="571"/>
      <c r="H85" s="576" t="s">
        <v>95</v>
      </c>
      <c r="I85" s="573"/>
      <c r="J85" s="573"/>
      <c r="K85" s="573"/>
      <c r="L85" s="573"/>
      <c r="M85" s="573"/>
      <c r="N85" s="573" t="s">
        <v>95</v>
      </c>
      <c r="O85" s="573"/>
      <c r="P85" s="575" t="s">
        <v>23</v>
      </c>
    </row>
    <row r="86" spans="1:16" s="80" customFormat="1" ht="16.5" customHeight="1">
      <c r="A86" s="569">
        <v>79</v>
      </c>
      <c r="B86" s="570" t="s">
        <v>491</v>
      </c>
      <c r="C86" s="570"/>
      <c r="D86" s="570"/>
      <c r="E86" s="578"/>
      <c r="F86" s="578"/>
      <c r="G86" s="578"/>
      <c r="H86" s="579"/>
      <c r="I86" s="573"/>
      <c r="J86" s="573" t="s">
        <v>95</v>
      </c>
      <c r="K86" s="573"/>
      <c r="L86" s="573"/>
      <c r="M86" s="573"/>
      <c r="N86" s="573" t="s">
        <v>95</v>
      </c>
      <c r="O86" s="573"/>
      <c r="P86" s="575" t="s">
        <v>23</v>
      </c>
    </row>
    <row r="87" spans="1:16" s="80" customFormat="1" ht="16.5" customHeight="1">
      <c r="A87" s="569">
        <v>80</v>
      </c>
      <c r="B87" s="570" t="s">
        <v>582</v>
      </c>
      <c r="C87" s="570"/>
      <c r="D87" s="570"/>
      <c r="E87" s="571"/>
      <c r="F87" s="571"/>
      <c r="G87" s="571"/>
      <c r="H87" s="576"/>
      <c r="I87" s="573" t="s">
        <v>95</v>
      </c>
      <c r="J87" s="573"/>
      <c r="K87" s="573"/>
      <c r="L87" s="573"/>
      <c r="M87" s="573"/>
      <c r="N87" s="573" t="s">
        <v>95</v>
      </c>
      <c r="O87" s="573"/>
      <c r="P87" s="575" t="s">
        <v>23</v>
      </c>
    </row>
    <row r="88" spans="1:16" s="80" customFormat="1" ht="16.5" customHeight="1">
      <c r="A88" s="569">
        <v>81</v>
      </c>
      <c r="B88" s="570" t="s">
        <v>583</v>
      </c>
      <c r="C88" s="570"/>
      <c r="D88" s="570"/>
      <c r="E88" s="571"/>
      <c r="F88" s="571"/>
      <c r="G88" s="571"/>
      <c r="H88" s="572"/>
      <c r="I88" s="573" t="s">
        <v>95</v>
      </c>
      <c r="J88" s="573"/>
      <c r="K88" s="573"/>
      <c r="L88" s="573"/>
      <c r="M88" s="573"/>
      <c r="N88" s="573" t="s">
        <v>95</v>
      </c>
      <c r="O88" s="573"/>
      <c r="P88" s="575" t="s">
        <v>23</v>
      </c>
    </row>
    <row r="89" spans="1:16" s="80" customFormat="1" ht="16.5" customHeight="1">
      <c r="A89" s="569">
        <v>82</v>
      </c>
      <c r="B89" s="570" t="s">
        <v>487</v>
      </c>
      <c r="C89" s="570"/>
      <c r="D89" s="570"/>
      <c r="E89" s="571"/>
      <c r="F89" s="571"/>
      <c r="G89" s="571"/>
      <c r="H89" s="576"/>
      <c r="I89" s="573"/>
      <c r="J89" s="573" t="s">
        <v>95</v>
      </c>
      <c r="K89" s="573"/>
      <c r="L89" s="573"/>
      <c r="M89" s="573"/>
      <c r="N89" s="573" t="s">
        <v>95</v>
      </c>
      <c r="O89" s="573"/>
      <c r="P89" s="575" t="s">
        <v>462</v>
      </c>
    </row>
    <row r="90" spans="1:16" s="80" customFormat="1" ht="16.5" customHeight="1">
      <c r="A90" s="569">
        <v>83</v>
      </c>
      <c r="B90" s="570" t="s">
        <v>492</v>
      </c>
      <c r="C90" s="570"/>
      <c r="D90" s="570"/>
      <c r="E90" s="571"/>
      <c r="F90" s="571"/>
      <c r="G90" s="571"/>
      <c r="H90" s="572"/>
      <c r="I90" s="573"/>
      <c r="J90" s="573" t="s">
        <v>95</v>
      </c>
      <c r="K90" s="573"/>
      <c r="L90" s="573"/>
      <c r="M90" s="573"/>
      <c r="N90" s="573" t="s">
        <v>95</v>
      </c>
      <c r="O90" s="573"/>
      <c r="P90" s="575" t="s">
        <v>462</v>
      </c>
    </row>
    <row r="91" spans="1:16" s="80" customFormat="1" ht="16.5" customHeight="1">
      <c r="A91" s="569">
        <v>84</v>
      </c>
      <c r="B91" s="570" t="s">
        <v>493</v>
      </c>
      <c r="C91" s="570"/>
      <c r="D91" s="570"/>
      <c r="E91" s="571"/>
      <c r="F91" s="571"/>
      <c r="G91" s="571"/>
      <c r="H91" s="572"/>
      <c r="I91" s="573"/>
      <c r="J91" s="573" t="s">
        <v>95</v>
      </c>
      <c r="K91" s="573"/>
      <c r="L91" s="573"/>
      <c r="M91" s="573"/>
      <c r="N91" s="573" t="s">
        <v>95</v>
      </c>
      <c r="O91" s="573"/>
      <c r="P91" s="575" t="s">
        <v>462</v>
      </c>
    </row>
    <row r="92" spans="1:16" s="80" customFormat="1" ht="16.5" customHeight="1">
      <c r="A92" s="569">
        <v>85</v>
      </c>
      <c r="B92" s="570" t="s">
        <v>485</v>
      </c>
      <c r="C92" s="570"/>
      <c r="D92" s="570"/>
      <c r="E92" s="578"/>
      <c r="F92" s="578"/>
      <c r="G92" s="578"/>
      <c r="H92" s="579"/>
      <c r="I92" s="573"/>
      <c r="J92" s="573" t="s">
        <v>95</v>
      </c>
      <c r="K92" s="573"/>
      <c r="L92" s="573" t="s">
        <v>95</v>
      </c>
      <c r="M92" s="573"/>
      <c r="N92" s="573"/>
      <c r="O92" s="573"/>
      <c r="P92" s="575" t="s">
        <v>456</v>
      </c>
    </row>
    <row r="93" spans="1:16" s="80" customFormat="1" ht="16.5" customHeight="1">
      <c r="A93" s="569">
        <v>86</v>
      </c>
      <c r="B93" s="570" t="s">
        <v>767</v>
      </c>
      <c r="C93" s="570"/>
      <c r="D93" s="570"/>
      <c r="E93" s="571"/>
      <c r="F93" s="571"/>
      <c r="G93" s="571"/>
      <c r="H93" s="572"/>
      <c r="I93" s="573"/>
      <c r="J93" s="573" t="s">
        <v>95</v>
      </c>
      <c r="K93" s="573"/>
      <c r="L93" s="573"/>
      <c r="M93" s="573"/>
      <c r="N93" s="573" t="s">
        <v>95</v>
      </c>
      <c r="O93" s="573"/>
      <c r="P93" s="575" t="s">
        <v>768</v>
      </c>
    </row>
    <row r="94" spans="1:16" s="80" customFormat="1" ht="16.5" customHeight="1">
      <c r="A94" s="569">
        <v>87</v>
      </c>
      <c r="B94" s="570" t="s">
        <v>769</v>
      </c>
      <c r="C94" s="570"/>
      <c r="D94" s="570"/>
      <c r="E94" s="571"/>
      <c r="F94" s="571"/>
      <c r="G94" s="571"/>
      <c r="H94" s="572"/>
      <c r="I94" s="573"/>
      <c r="J94" s="573" t="s">
        <v>95</v>
      </c>
      <c r="K94" s="573"/>
      <c r="L94" s="573"/>
      <c r="M94" s="573"/>
      <c r="N94" s="573" t="s">
        <v>95</v>
      </c>
      <c r="O94" s="573"/>
      <c r="P94" s="575" t="s">
        <v>768</v>
      </c>
    </row>
    <row r="95" spans="1:16" s="80" customFormat="1" ht="16.5" customHeight="1">
      <c r="A95" s="569">
        <v>88</v>
      </c>
      <c r="B95" s="570" t="s">
        <v>770</v>
      </c>
      <c r="C95" s="570"/>
      <c r="D95" s="570"/>
      <c r="E95" s="571"/>
      <c r="F95" s="571"/>
      <c r="G95" s="571"/>
      <c r="H95" s="572"/>
      <c r="I95" s="573"/>
      <c r="J95" s="573" t="s">
        <v>95</v>
      </c>
      <c r="K95" s="573"/>
      <c r="L95" s="573"/>
      <c r="M95" s="573"/>
      <c r="N95" s="573" t="s">
        <v>95</v>
      </c>
      <c r="O95" s="573"/>
      <c r="P95" s="575" t="s">
        <v>768</v>
      </c>
    </row>
    <row r="96" spans="1:16" s="80" customFormat="1" ht="16.5" customHeight="1">
      <c r="A96" s="569">
        <v>89</v>
      </c>
      <c r="B96" s="570" t="s">
        <v>771</v>
      </c>
      <c r="C96" s="570"/>
      <c r="D96" s="570"/>
      <c r="E96" s="571"/>
      <c r="F96" s="571"/>
      <c r="G96" s="571"/>
      <c r="H96" s="576"/>
      <c r="I96" s="573"/>
      <c r="J96" s="573" t="s">
        <v>95</v>
      </c>
      <c r="K96" s="573"/>
      <c r="L96" s="573"/>
      <c r="M96" s="573"/>
      <c r="N96" s="573" t="s">
        <v>95</v>
      </c>
      <c r="O96" s="573"/>
      <c r="P96" s="575" t="s">
        <v>768</v>
      </c>
    </row>
    <row r="97" spans="1:16" s="80" customFormat="1" ht="16.5" customHeight="1">
      <c r="A97" s="569">
        <v>90</v>
      </c>
      <c r="B97" s="570" t="s">
        <v>772</v>
      </c>
      <c r="C97" s="570"/>
      <c r="D97" s="570"/>
      <c r="E97" s="571"/>
      <c r="F97" s="571"/>
      <c r="G97" s="571"/>
      <c r="H97" s="572"/>
      <c r="I97" s="573"/>
      <c r="J97" s="573" t="s">
        <v>95</v>
      </c>
      <c r="K97" s="573"/>
      <c r="L97" s="573"/>
      <c r="M97" s="573"/>
      <c r="N97" s="573" t="s">
        <v>95</v>
      </c>
      <c r="O97" s="573"/>
      <c r="P97" s="575" t="s">
        <v>768</v>
      </c>
    </row>
    <row r="98" spans="1:16" s="80" customFormat="1" ht="16.5" customHeight="1">
      <c r="A98" s="569">
        <v>91</v>
      </c>
      <c r="B98" s="570" t="s">
        <v>773</v>
      </c>
      <c r="C98" s="570"/>
      <c r="D98" s="570"/>
      <c r="E98" s="571"/>
      <c r="F98" s="571"/>
      <c r="G98" s="571"/>
      <c r="H98" s="572"/>
      <c r="I98" s="573"/>
      <c r="J98" s="573" t="s">
        <v>95</v>
      </c>
      <c r="K98" s="573"/>
      <c r="L98" s="573"/>
      <c r="M98" s="573"/>
      <c r="N98" s="573" t="s">
        <v>95</v>
      </c>
      <c r="O98" s="573"/>
      <c r="P98" s="575" t="s">
        <v>768</v>
      </c>
    </row>
    <row r="99" spans="1:16" s="80" customFormat="1" ht="16.5" customHeight="1">
      <c r="A99" s="569">
        <v>92</v>
      </c>
      <c r="B99" s="570" t="s">
        <v>774</v>
      </c>
      <c r="C99" s="570"/>
      <c r="D99" s="570"/>
      <c r="E99" s="571"/>
      <c r="F99" s="571"/>
      <c r="G99" s="571"/>
      <c r="H99" s="572"/>
      <c r="I99" s="573"/>
      <c r="J99" s="573" t="s">
        <v>95</v>
      </c>
      <c r="K99" s="573"/>
      <c r="L99" s="573"/>
      <c r="M99" s="573"/>
      <c r="N99" s="573" t="s">
        <v>95</v>
      </c>
      <c r="O99" s="573"/>
      <c r="P99" s="575" t="s">
        <v>768</v>
      </c>
    </row>
    <row r="100" spans="1:16" s="80" customFormat="1" ht="16.5" customHeight="1">
      <c r="A100" s="569">
        <v>93</v>
      </c>
      <c r="B100" s="570" t="s">
        <v>775</v>
      </c>
      <c r="C100" s="570"/>
      <c r="D100" s="570"/>
      <c r="E100" s="571"/>
      <c r="F100" s="571"/>
      <c r="G100" s="571"/>
      <c r="H100" s="572"/>
      <c r="I100" s="573"/>
      <c r="J100" s="573" t="s">
        <v>95</v>
      </c>
      <c r="K100" s="573"/>
      <c r="L100" s="573"/>
      <c r="M100" s="573"/>
      <c r="N100" s="573" t="s">
        <v>95</v>
      </c>
      <c r="O100" s="573"/>
      <c r="P100" s="575" t="s">
        <v>768</v>
      </c>
    </row>
    <row r="101" spans="1:16" s="80" customFormat="1" ht="16.5" customHeight="1">
      <c r="A101" s="569">
        <v>94</v>
      </c>
      <c r="B101" s="580" t="s">
        <v>776</v>
      </c>
      <c r="C101" s="580"/>
      <c r="D101" s="580"/>
      <c r="E101" s="571"/>
      <c r="F101" s="571"/>
      <c r="G101" s="571"/>
      <c r="H101" s="572"/>
      <c r="I101" s="573"/>
      <c r="J101" s="573" t="s">
        <v>95</v>
      </c>
      <c r="K101" s="573"/>
      <c r="L101" s="573"/>
      <c r="M101" s="573"/>
      <c r="N101" s="573" t="s">
        <v>95</v>
      </c>
      <c r="O101" s="573"/>
      <c r="P101" s="575" t="s">
        <v>768</v>
      </c>
    </row>
    <row r="102" spans="1:16" s="80" customFormat="1" ht="16.5" customHeight="1">
      <c r="A102" s="569">
        <v>95</v>
      </c>
      <c r="B102" s="580" t="s">
        <v>777</v>
      </c>
      <c r="C102" s="580"/>
      <c r="D102" s="580"/>
      <c r="E102" s="571"/>
      <c r="F102" s="571"/>
      <c r="G102" s="571"/>
      <c r="H102" s="572"/>
      <c r="I102" s="573" t="s">
        <v>95</v>
      </c>
      <c r="J102" s="573"/>
      <c r="K102" s="573"/>
      <c r="L102" s="573"/>
      <c r="M102" s="573"/>
      <c r="N102" s="573" t="s">
        <v>95</v>
      </c>
      <c r="O102" s="573"/>
      <c r="P102" s="575" t="s">
        <v>768</v>
      </c>
    </row>
    <row r="103" spans="1:16" s="80" customFormat="1" ht="16.5" customHeight="1">
      <c r="A103" s="569">
        <v>96</v>
      </c>
      <c r="B103" s="580" t="s">
        <v>881</v>
      </c>
      <c r="C103" s="580"/>
      <c r="D103" s="580"/>
      <c r="E103" s="571"/>
      <c r="F103" s="571"/>
      <c r="G103" s="571"/>
      <c r="H103" s="572"/>
      <c r="I103" s="573"/>
      <c r="J103" s="573"/>
      <c r="K103" s="573"/>
      <c r="L103" s="573"/>
      <c r="M103" s="573"/>
      <c r="N103" s="573" t="s">
        <v>95</v>
      </c>
      <c r="O103" s="573"/>
      <c r="P103" s="575" t="s">
        <v>768</v>
      </c>
    </row>
    <row r="104" spans="1:16" s="80" customFormat="1" ht="16.5" customHeight="1">
      <c r="A104" s="569">
        <v>97</v>
      </c>
      <c r="B104" s="570" t="s">
        <v>195</v>
      </c>
      <c r="C104" s="570">
        <v>1</v>
      </c>
      <c r="D104" s="570" t="s">
        <v>95</v>
      </c>
      <c r="E104" s="571"/>
      <c r="F104" s="571"/>
      <c r="G104" s="571"/>
      <c r="H104" s="576" t="s">
        <v>95</v>
      </c>
      <c r="I104" s="573"/>
      <c r="J104" s="573"/>
      <c r="K104" s="573" t="s">
        <v>95</v>
      </c>
      <c r="L104" s="573"/>
      <c r="M104" s="573"/>
      <c r="N104" s="573"/>
      <c r="O104" s="574" t="s">
        <v>747</v>
      </c>
      <c r="P104" s="575" t="s">
        <v>494</v>
      </c>
    </row>
    <row r="105" spans="1:16" s="80" customFormat="1" ht="16.5" customHeight="1">
      <c r="A105" s="569">
        <v>98</v>
      </c>
      <c r="B105" s="570" t="s">
        <v>196</v>
      </c>
      <c r="C105" s="570">
        <v>1</v>
      </c>
      <c r="D105" s="570" t="s">
        <v>95</v>
      </c>
      <c r="E105" s="571"/>
      <c r="F105" s="571"/>
      <c r="G105" s="571"/>
      <c r="H105" s="576" t="s">
        <v>95</v>
      </c>
      <c r="I105" s="573"/>
      <c r="J105" s="573"/>
      <c r="K105" s="573" t="s">
        <v>95</v>
      </c>
      <c r="L105" s="573"/>
      <c r="M105" s="573"/>
      <c r="N105" s="573"/>
      <c r="O105" s="573"/>
      <c r="P105" s="575" t="s">
        <v>475</v>
      </c>
    </row>
    <row r="106" spans="1:16" s="80" customFormat="1" ht="16.5" customHeight="1">
      <c r="A106" s="569">
        <v>99</v>
      </c>
      <c r="B106" s="570" t="s">
        <v>498</v>
      </c>
      <c r="C106" s="570"/>
      <c r="D106" s="570"/>
      <c r="E106" s="571"/>
      <c r="F106" s="571"/>
      <c r="G106" s="571"/>
      <c r="H106" s="576" t="s">
        <v>95</v>
      </c>
      <c r="I106" s="573"/>
      <c r="J106" s="573"/>
      <c r="K106" s="573"/>
      <c r="L106" s="573" t="s">
        <v>95</v>
      </c>
      <c r="M106" s="573"/>
      <c r="N106" s="573"/>
      <c r="O106" s="573"/>
      <c r="P106" s="575" t="s">
        <v>23</v>
      </c>
    </row>
    <row r="107" spans="1:16" s="80" customFormat="1" ht="16.5" customHeight="1">
      <c r="A107" s="569">
        <v>100</v>
      </c>
      <c r="B107" s="570" t="s">
        <v>495</v>
      </c>
      <c r="C107" s="570"/>
      <c r="D107" s="570"/>
      <c r="E107" s="571"/>
      <c r="F107" s="571"/>
      <c r="G107" s="571"/>
      <c r="H107" s="572"/>
      <c r="I107" s="573" t="s">
        <v>95</v>
      </c>
      <c r="J107" s="573"/>
      <c r="K107" s="573"/>
      <c r="L107" s="573" t="s">
        <v>95</v>
      </c>
      <c r="M107" s="573"/>
      <c r="N107" s="573"/>
      <c r="O107" s="573"/>
      <c r="P107" s="575" t="s">
        <v>23</v>
      </c>
    </row>
    <row r="108" spans="1:16" s="80" customFormat="1" ht="16.5" customHeight="1">
      <c r="A108" s="569">
        <v>101</v>
      </c>
      <c r="B108" s="570" t="s">
        <v>496</v>
      </c>
      <c r="C108" s="570"/>
      <c r="D108" s="570"/>
      <c r="E108" s="571"/>
      <c r="F108" s="571"/>
      <c r="G108" s="571"/>
      <c r="H108" s="576"/>
      <c r="I108" s="573"/>
      <c r="J108" s="573" t="s">
        <v>95</v>
      </c>
      <c r="K108" s="573"/>
      <c r="L108" s="573" t="s">
        <v>95</v>
      </c>
      <c r="M108" s="573"/>
      <c r="N108" s="573"/>
      <c r="O108" s="573"/>
      <c r="P108" s="575" t="s">
        <v>497</v>
      </c>
    </row>
    <row r="109" spans="1:16" s="80" customFormat="1" ht="16.5" customHeight="1">
      <c r="A109" s="569">
        <v>102</v>
      </c>
      <c r="B109" s="570" t="s">
        <v>499</v>
      </c>
      <c r="C109" s="570"/>
      <c r="D109" s="570"/>
      <c r="E109" s="571"/>
      <c r="F109" s="571"/>
      <c r="G109" s="571"/>
      <c r="H109" s="576" t="s">
        <v>95</v>
      </c>
      <c r="I109" s="573"/>
      <c r="J109" s="573"/>
      <c r="K109" s="573"/>
      <c r="L109" s="573"/>
      <c r="M109" s="573"/>
      <c r="N109" s="573" t="s">
        <v>95</v>
      </c>
      <c r="O109" s="573"/>
      <c r="P109" s="575" t="s">
        <v>23</v>
      </c>
    </row>
    <row r="110" spans="1:16" s="80" customFormat="1" ht="16.5" customHeight="1">
      <c r="A110" s="569">
        <v>103</v>
      </c>
      <c r="B110" s="570" t="s">
        <v>500</v>
      </c>
      <c r="C110" s="570"/>
      <c r="D110" s="570"/>
      <c r="E110" s="571"/>
      <c r="F110" s="571"/>
      <c r="G110" s="571"/>
      <c r="H110" s="576"/>
      <c r="I110" s="573" t="s">
        <v>95</v>
      </c>
      <c r="J110" s="573"/>
      <c r="K110" s="573"/>
      <c r="L110" s="573"/>
      <c r="M110" s="573"/>
      <c r="N110" s="573" t="s">
        <v>95</v>
      </c>
      <c r="O110" s="573"/>
      <c r="P110" s="575" t="s">
        <v>23</v>
      </c>
    </row>
    <row r="111" spans="1:16" s="80" customFormat="1" ht="16.5" customHeight="1">
      <c r="A111" s="569">
        <v>104</v>
      </c>
      <c r="B111" s="584" t="s">
        <v>501</v>
      </c>
      <c r="C111" s="584"/>
      <c r="D111" s="584"/>
      <c r="E111" s="578"/>
      <c r="F111" s="578"/>
      <c r="G111" s="578"/>
      <c r="H111" s="581"/>
      <c r="I111" s="573" t="s">
        <v>95</v>
      </c>
      <c r="J111" s="573"/>
      <c r="K111" s="573"/>
      <c r="L111" s="573"/>
      <c r="M111" s="573"/>
      <c r="N111" s="573" t="s">
        <v>95</v>
      </c>
      <c r="O111" s="573"/>
      <c r="P111" s="575" t="s">
        <v>23</v>
      </c>
    </row>
    <row r="112" spans="1:16" s="80" customFormat="1" ht="16.5" customHeight="1">
      <c r="A112" s="569">
        <v>105</v>
      </c>
      <c r="B112" s="570" t="s">
        <v>503</v>
      </c>
      <c r="C112" s="570"/>
      <c r="D112" s="570"/>
      <c r="E112" s="571"/>
      <c r="F112" s="571"/>
      <c r="G112" s="571"/>
      <c r="H112" s="572"/>
      <c r="I112" s="573" t="s">
        <v>95</v>
      </c>
      <c r="J112" s="573"/>
      <c r="K112" s="573"/>
      <c r="L112" s="573"/>
      <c r="M112" s="573"/>
      <c r="N112" s="573" t="s">
        <v>95</v>
      </c>
      <c r="O112" s="573"/>
      <c r="P112" s="575" t="s">
        <v>23</v>
      </c>
    </row>
    <row r="113" spans="1:16" s="80" customFormat="1" ht="16.5" customHeight="1">
      <c r="A113" s="569">
        <v>106</v>
      </c>
      <c r="B113" s="570" t="s">
        <v>502</v>
      </c>
      <c r="C113" s="570"/>
      <c r="D113" s="570"/>
      <c r="E113" s="571"/>
      <c r="F113" s="571"/>
      <c r="G113" s="571"/>
      <c r="H113" s="572"/>
      <c r="I113" s="573" t="s">
        <v>95</v>
      </c>
      <c r="J113" s="573"/>
      <c r="K113" s="573"/>
      <c r="L113" s="573"/>
      <c r="M113" s="573"/>
      <c r="N113" s="573" t="s">
        <v>95</v>
      </c>
      <c r="O113" s="573"/>
      <c r="P113" s="575" t="s">
        <v>23</v>
      </c>
    </row>
    <row r="114" spans="1:16" s="80" customFormat="1" ht="16.5" customHeight="1">
      <c r="A114" s="569">
        <v>107</v>
      </c>
      <c r="B114" s="580" t="s">
        <v>194</v>
      </c>
      <c r="C114" s="580">
        <v>1</v>
      </c>
      <c r="D114" s="580" t="s">
        <v>95</v>
      </c>
      <c r="E114" s="571"/>
      <c r="F114" s="571"/>
      <c r="G114" s="571"/>
      <c r="H114" s="576" t="s">
        <v>95</v>
      </c>
      <c r="I114" s="573"/>
      <c r="J114" s="573"/>
      <c r="K114" s="573" t="s">
        <v>95</v>
      </c>
      <c r="L114" s="573"/>
      <c r="M114" s="573"/>
      <c r="N114" s="573"/>
      <c r="O114" s="574" t="s">
        <v>748</v>
      </c>
      <c r="P114" s="575" t="s">
        <v>690</v>
      </c>
    </row>
    <row r="115" spans="1:16" s="80" customFormat="1" ht="16.5" customHeight="1">
      <c r="A115" s="569">
        <v>108</v>
      </c>
      <c r="B115" s="570" t="s">
        <v>228</v>
      </c>
      <c r="C115" s="570">
        <v>1</v>
      </c>
      <c r="D115" s="570" t="s">
        <v>95</v>
      </c>
      <c r="E115" s="571"/>
      <c r="F115" s="571"/>
      <c r="G115" s="571"/>
      <c r="H115" s="576" t="s">
        <v>95</v>
      </c>
      <c r="I115" s="573"/>
      <c r="J115" s="573"/>
      <c r="K115" s="573" t="s">
        <v>95</v>
      </c>
      <c r="L115" s="573"/>
      <c r="M115" s="573"/>
      <c r="N115" s="573"/>
      <c r="O115" s="573"/>
      <c r="P115" s="575" t="s">
        <v>475</v>
      </c>
    </row>
    <row r="116" spans="1:16" s="80" customFormat="1" ht="16.5" customHeight="1">
      <c r="A116" s="569">
        <v>109</v>
      </c>
      <c r="B116" s="570" t="s">
        <v>359</v>
      </c>
      <c r="C116" s="570">
        <v>1</v>
      </c>
      <c r="D116" s="570" t="s">
        <v>95</v>
      </c>
      <c r="E116" s="571"/>
      <c r="F116" s="571"/>
      <c r="G116" s="571"/>
      <c r="H116" s="576" t="s">
        <v>95</v>
      </c>
      <c r="I116" s="573"/>
      <c r="J116" s="573"/>
      <c r="K116" s="573" t="s">
        <v>95</v>
      </c>
      <c r="L116" s="573"/>
      <c r="M116" s="573"/>
      <c r="N116" s="573"/>
      <c r="O116" s="573"/>
      <c r="P116" s="575" t="s">
        <v>685</v>
      </c>
    </row>
    <row r="117" spans="1:16" s="80" customFormat="1" ht="16.5" customHeight="1">
      <c r="A117" s="569">
        <v>110</v>
      </c>
      <c r="B117" s="580" t="s">
        <v>460</v>
      </c>
      <c r="C117" s="580"/>
      <c r="D117" s="580"/>
      <c r="E117" s="571"/>
      <c r="F117" s="571"/>
      <c r="G117" s="571"/>
      <c r="H117" s="573" t="s">
        <v>95</v>
      </c>
      <c r="I117" s="573"/>
      <c r="J117" s="573"/>
      <c r="K117" s="573"/>
      <c r="L117" s="573"/>
      <c r="M117" s="573"/>
      <c r="N117" s="573" t="s">
        <v>95</v>
      </c>
      <c r="O117" s="574"/>
      <c r="P117" s="575" t="s">
        <v>23</v>
      </c>
    </row>
    <row r="118" spans="1:16" s="80" customFormat="1" ht="16.5" customHeight="1">
      <c r="A118" s="569">
        <v>111</v>
      </c>
      <c r="B118" s="580" t="s">
        <v>728</v>
      </c>
      <c r="C118" s="580"/>
      <c r="D118" s="580"/>
      <c r="E118" s="571"/>
      <c r="F118" s="571"/>
      <c r="G118" s="571"/>
      <c r="H118" s="576"/>
      <c r="I118" s="573" t="s">
        <v>95</v>
      </c>
      <c r="J118" s="573"/>
      <c r="K118" s="573"/>
      <c r="L118" s="573"/>
      <c r="M118" s="573"/>
      <c r="N118" s="573" t="s">
        <v>95</v>
      </c>
      <c r="O118" s="574"/>
      <c r="P118" s="575" t="s">
        <v>23</v>
      </c>
    </row>
    <row r="119" spans="1:16" s="80" customFormat="1" ht="16.5" customHeight="1">
      <c r="A119" s="569">
        <v>112</v>
      </c>
      <c r="B119" s="570" t="s">
        <v>152</v>
      </c>
      <c r="C119" s="570">
        <v>1</v>
      </c>
      <c r="D119" s="570" t="s">
        <v>95</v>
      </c>
      <c r="E119" s="571"/>
      <c r="F119" s="571"/>
      <c r="G119" s="571" t="s">
        <v>95</v>
      </c>
      <c r="H119" s="576"/>
      <c r="I119" s="573"/>
      <c r="J119" s="573"/>
      <c r="K119" s="573" t="s">
        <v>95</v>
      </c>
      <c r="L119" s="573"/>
      <c r="M119" s="573"/>
      <c r="N119" s="573"/>
      <c r="O119" s="574" t="s">
        <v>749</v>
      </c>
      <c r="P119" s="575" t="s">
        <v>429</v>
      </c>
    </row>
    <row r="120" spans="1:16" s="80" customFormat="1" ht="16.5" customHeight="1">
      <c r="A120" s="569">
        <v>113</v>
      </c>
      <c r="B120" s="570" t="s">
        <v>373</v>
      </c>
      <c r="C120" s="570">
        <v>1</v>
      </c>
      <c r="D120" s="570" t="s">
        <v>95</v>
      </c>
      <c r="E120" s="571"/>
      <c r="F120" s="571"/>
      <c r="G120" s="571"/>
      <c r="H120" s="576" t="s">
        <v>95</v>
      </c>
      <c r="I120" s="573"/>
      <c r="J120" s="573"/>
      <c r="K120" s="573" t="s">
        <v>95</v>
      </c>
      <c r="L120" s="573"/>
      <c r="M120" s="573"/>
      <c r="N120" s="573"/>
      <c r="O120" s="574"/>
      <c r="P120" s="575" t="s">
        <v>475</v>
      </c>
    </row>
    <row r="121" spans="1:16" s="80" customFormat="1" ht="16.5" customHeight="1">
      <c r="A121" s="569">
        <v>114</v>
      </c>
      <c r="B121" s="570" t="s">
        <v>336</v>
      </c>
      <c r="C121" s="570">
        <v>1</v>
      </c>
      <c r="D121" s="570"/>
      <c r="E121" s="571"/>
      <c r="F121" s="571" t="s">
        <v>95</v>
      </c>
      <c r="G121" s="571"/>
      <c r="H121" s="572"/>
      <c r="I121" s="573"/>
      <c r="J121" s="574"/>
      <c r="K121" s="574" t="s">
        <v>95</v>
      </c>
      <c r="L121" s="574"/>
      <c r="M121" s="574"/>
      <c r="N121" s="574"/>
      <c r="O121" s="585"/>
      <c r="P121" s="575" t="s">
        <v>548</v>
      </c>
    </row>
    <row r="122" spans="1:16" s="80" customFormat="1" ht="16.5" customHeight="1">
      <c r="A122" s="569">
        <v>115</v>
      </c>
      <c r="B122" s="570" t="s">
        <v>209</v>
      </c>
      <c r="C122" s="570">
        <v>1</v>
      </c>
      <c r="D122" s="570"/>
      <c r="E122" s="578"/>
      <c r="F122" s="578"/>
      <c r="G122" s="578"/>
      <c r="H122" s="581" t="s">
        <v>95</v>
      </c>
      <c r="I122" s="573"/>
      <c r="J122" s="573"/>
      <c r="K122" s="573" t="s">
        <v>95</v>
      </c>
      <c r="L122" s="573"/>
      <c r="M122" s="573"/>
      <c r="N122" s="573"/>
      <c r="O122" s="573"/>
      <c r="P122" s="575" t="s">
        <v>24</v>
      </c>
    </row>
    <row r="123" spans="1:16" s="80" customFormat="1" ht="16.5" customHeight="1">
      <c r="A123" s="569">
        <v>116</v>
      </c>
      <c r="B123" s="570" t="s">
        <v>507</v>
      </c>
      <c r="C123" s="570"/>
      <c r="D123" s="570"/>
      <c r="E123" s="571"/>
      <c r="F123" s="571"/>
      <c r="G123" s="571"/>
      <c r="H123" s="576" t="s">
        <v>95</v>
      </c>
      <c r="I123" s="573"/>
      <c r="J123" s="573"/>
      <c r="K123" s="573"/>
      <c r="L123" s="573"/>
      <c r="M123" s="573" t="s">
        <v>95</v>
      </c>
      <c r="N123" s="573"/>
      <c r="O123" s="573"/>
      <c r="P123" s="575" t="s">
        <v>23</v>
      </c>
    </row>
    <row r="124" spans="1:16" s="80" customFormat="1" ht="16.5" customHeight="1">
      <c r="A124" s="569">
        <v>117</v>
      </c>
      <c r="B124" s="570" t="s">
        <v>504</v>
      </c>
      <c r="C124" s="570">
        <v>1</v>
      </c>
      <c r="D124" s="570"/>
      <c r="E124" s="578"/>
      <c r="F124" s="578"/>
      <c r="G124" s="578"/>
      <c r="H124" s="573" t="s">
        <v>95</v>
      </c>
      <c r="I124" s="573"/>
      <c r="J124" s="573"/>
      <c r="K124" s="573"/>
      <c r="L124" s="573" t="s">
        <v>95</v>
      </c>
      <c r="M124" s="573"/>
      <c r="N124" s="573"/>
      <c r="O124" s="573"/>
      <c r="P124" s="575" t="s">
        <v>23</v>
      </c>
    </row>
    <row r="125" spans="1:16" s="80" customFormat="1" ht="16.5" customHeight="1">
      <c r="A125" s="569">
        <v>118</v>
      </c>
      <c r="B125" s="570" t="s">
        <v>387</v>
      </c>
      <c r="C125" s="570">
        <v>1</v>
      </c>
      <c r="D125" s="570"/>
      <c r="E125" s="571"/>
      <c r="F125" s="571"/>
      <c r="G125" s="571"/>
      <c r="H125" s="576" t="s">
        <v>95</v>
      </c>
      <c r="I125" s="573"/>
      <c r="J125" s="573"/>
      <c r="K125" s="573" t="s">
        <v>95</v>
      </c>
      <c r="L125" s="573"/>
      <c r="M125" s="573"/>
      <c r="N125" s="573"/>
      <c r="O125" s="573"/>
      <c r="P125" s="575" t="s">
        <v>24</v>
      </c>
    </row>
    <row r="126" spans="1:16" s="80" customFormat="1" ht="16.5" customHeight="1">
      <c r="A126" s="569">
        <v>119</v>
      </c>
      <c r="B126" s="570" t="s">
        <v>505</v>
      </c>
      <c r="C126" s="570"/>
      <c r="D126" s="570"/>
      <c r="E126" s="571"/>
      <c r="F126" s="571"/>
      <c r="G126" s="571"/>
      <c r="H126" s="576" t="s">
        <v>95</v>
      </c>
      <c r="I126" s="573"/>
      <c r="J126" s="573"/>
      <c r="K126" s="573"/>
      <c r="L126" s="573" t="s">
        <v>95</v>
      </c>
      <c r="M126" s="573"/>
      <c r="N126" s="573"/>
      <c r="O126" s="573"/>
      <c r="P126" s="575" t="s">
        <v>23</v>
      </c>
    </row>
    <row r="127" spans="1:16" s="80" customFormat="1" ht="16.5" customHeight="1">
      <c r="A127" s="569">
        <v>120</v>
      </c>
      <c r="B127" s="580" t="s">
        <v>508</v>
      </c>
      <c r="C127" s="580"/>
      <c r="D127" s="580"/>
      <c r="E127" s="571"/>
      <c r="F127" s="571"/>
      <c r="G127" s="571"/>
      <c r="H127" s="576" t="s">
        <v>95</v>
      </c>
      <c r="I127" s="573"/>
      <c r="J127" s="573"/>
      <c r="K127" s="573"/>
      <c r="L127" s="573"/>
      <c r="M127" s="573"/>
      <c r="N127" s="573" t="s">
        <v>95</v>
      </c>
      <c r="O127" s="573"/>
      <c r="P127" s="575" t="s">
        <v>23</v>
      </c>
    </row>
    <row r="128" spans="1:16" s="80" customFormat="1" ht="16.5" customHeight="1">
      <c r="A128" s="569">
        <v>121</v>
      </c>
      <c r="B128" s="570" t="s">
        <v>506</v>
      </c>
      <c r="C128" s="570"/>
      <c r="D128" s="570"/>
      <c r="E128" s="571"/>
      <c r="F128" s="571"/>
      <c r="G128" s="571"/>
      <c r="H128" s="573" t="s">
        <v>95</v>
      </c>
      <c r="I128" s="573"/>
      <c r="J128" s="573"/>
      <c r="K128" s="573"/>
      <c r="L128" s="573"/>
      <c r="M128" s="573"/>
      <c r="N128" s="573" t="s">
        <v>95</v>
      </c>
      <c r="O128" s="573"/>
      <c r="P128" s="575" t="s">
        <v>23</v>
      </c>
    </row>
    <row r="129" spans="1:16" s="80" customFormat="1" ht="16.5" customHeight="1">
      <c r="A129" s="569">
        <v>122</v>
      </c>
      <c r="B129" s="570" t="s">
        <v>295</v>
      </c>
      <c r="C129" s="570">
        <v>1</v>
      </c>
      <c r="D129" s="570"/>
      <c r="E129" s="571"/>
      <c r="F129" s="571"/>
      <c r="G129" s="571"/>
      <c r="H129" s="576" t="s">
        <v>95</v>
      </c>
      <c r="I129" s="573"/>
      <c r="J129" s="573"/>
      <c r="K129" s="573"/>
      <c r="L129" s="573"/>
      <c r="M129" s="573" t="s">
        <v>95</v>
      </c>
      <c r="N129" s="573"/>
      <c r="O129" s="573"/>
      <c r="P129" s="575" t="s">
        <v>24</v>
      </c>
    </row>
    <row r="130" spans="1:16" s="80" customFormat="1" ht="16.5" customHeight="1">
      <c r="A130" s="569">
        <v>123</v>
      </c>
      <c r="B130" s="570" t="s">
        <v>541</v>
      </c>
      <c r="C130" s="570">
        <v>1</v>
      </c>
      <c r="D130" s="570"/>
      <c r="E130" s="578"/>
      <c r="F130" s="578"/>
      <c r="G130" s="578"/>
      <c r="H130" s="581" t="s">
        <v>95</v>
      </c>
      <c r="I130" s="573"/>
      <c r="J130" s="573"/>
      <c r="K130" s="573"/>
      <c r="L130" s="573"/>
      <c r="M130" s="573" t="s">
        <v>95</v>
      </c>
      <c r="N130" s="573"/>
      <c r="O130" s="574"/>
      <c r="P130" s="575" t="s">
        <v>756</v>
      </c>
    </row>
    <row r="131" spans="1:16" s="80" customFormat="1" ht="16.5" customHeight="1">
      <c r="A131" s="569">
        <v>124</v>
      </c>
      <c r="B131" s="580" t="s">
        <v>729</v>
      </c>
      <c r="C131" s="580"/>
      <c r="D131" s="580"/>
      <c r="E131" s="571"/>
      <c r="F131" s="571"/>
      <c r="G131" s="571"/>
      <c r="H131" s="576"/>
      <c r="I131" s="573" t="s">
        <v>95</v>
      </c>
      <c r="J131" s="573"/>
      <c r="K131" s="573"/>
      <c r="L131" s="573"/>
      <c r="M131" s="573"/>
      <c r="N131" s="573" t="s">
        <v>95</v>
      </c>
      <c r="O131" s="573"/>
      <c r="P131" s="575" t="s">
        <v>23</v>
      </c>
    </row>
    <row r="132" spans="1:16" s="80" customFormat="1" ht="16.5" customHeight="1">
      <c r="A132" s="569">
        <v>125</v>
      </c>
      <c r="B132" s="570" t="s">
        <v>210</v>
      </c>
      <c r="C132" s="570">
        <v>1</v>
      </c>
      <c r="D132" s="570" t="s">
        <v>95</v>
      </c>
      <c r="E132" s="578"/>
      <c r="F132" s="578"/>
      <c r="G132" s="578"/>
      <c r="H132" s="576" t="s">
        <v>95</v>
      </c>
      <c r="I132" s="573"/>
      <c r="J132" s="573"/>
      <c r="K132" s="573" t="s">
        <v>95</v>
      </c>
      <c r="L132" s="573"/>
      <c r="M132" s="573"/>
      <c r="N132" s="573"/>
      <c r="O132" s="582" t="s">
        <v>686</v>
      </c>
      <c r="P132" s="575" t="s">
        <v>494</v>
      </c>
    </row>
    <row r="133" spans="1:16" s="80" customFormat="1" ht="16.5" customHeight="1">
      <c r="A133" s="569">
        <v>126</v>
      </c>
      <c r="B133" s="570" t="s">
        <v>212</v>
      </c>
      <c r="C133" s="570">
        <v>1</v>
      </c>
      <c r="D133" s="570" t="s">
        <v>95</v>
      </c>
      <c r="E133" s="571"/>
      <c r="F133" s="571"/>
      <c r="G133" s="571"/>
      <c r="H133" s="576" t="s">
        <v>95</v>
      </c>
      <c r="I133" s="573"/>
      <c r="J133" s="573"/>
      <c r="K133" s="573" t="s">
        <v>95</v>
      </c>
      <c r="L133" s="573"/>
      <c r="M133" s="573"/>
      <c r="N133" s="573"/>
      <c r="O133" s="582"/>
      <c r="P133" s="575" t="s">
        <v>475</v>
      </c>
    </row>
    <row r="134" spans="1:16" s="80" customFormat="1" ht="16.5" customHeight="1">
      <c r="A134" s="569">
        <v>127</v>
      </c>
      <c r="B134" s="570" t="s">
        <v>211</v>
      </c>
      <c r="C134" s="570">
        <v>1</v>
      </c>
      <c r="D134" s="570" t="s">
        <v>95</v>
      </c>
      <c r="E134" s="571"/>
      <c r="F134" s="571"/>
      <c r="G134" s="571"/>
      <c r="H134" s="576" t="s">
        <v>95</v>
      </c>
      <c r="I134" s="573"/>
      <c r="J134" s="573"/>
      <c r="K134" s="573" t="s">
        <v>95</v>
      </c>
      <c r="L134" s="573"/>
      <c r="M134" s="573"/>
      <c r="N134" s="573"/>
      <c r="O134" s="582"/>
      <c r="P134" s="575" t="s">
        <v>475</v>
      </c>
    </row>
    <row r="135" spans="1:16" s="80" customFormat="1" ht="16.5" customHeight="1">
      <c r="A135" s="569">
        <v>128</v>
      </c>
      <c r="B135" s="570" t="s">
        <v>523</v>
      </c>
      <c r="C135" s="570"/>
      <c r="D135" s="570"/>
      <c r="E135" s="571"/>
      <c r="F135" s="571"/>
      <c r="G135" s="571"/>
      <c r="H135" s="576" t="s">
        <v>95</v>
      </c>
      <c r="I135" s="573"/>
      <c r="J135" s="573"/>
      <c r="K135" s="573"/>
      <c r="L135" s="573"/>
      <c r="M135" s="573" t="s">
        <v>95</v>
      </c>
      <c r="N135" s="573"/>
      <c r="O135" s="582"/>
      <c r="P135" s="575" t="s">
        <v>23</v>
      </c>
    </row>
    <row r="136" spans="1:16" s="80" customFormat="1" ht="16.5" customHeight="1">
      <c r="A136" s="569">
        <v>129</v>
      </c>
      <c r="B136" s="570" t="s">
        <v>509</v>
      </c>
      <c r="C136" s="570"/>
      <c r="D136" s="570"/>
      <c r="E136" s="571"/>
      <c r="F136" s="571"/>
      <c r="G136" s="571"/>
      <c r="H136" s="576" t="s">
        <v>95</v>
      </c>
      <c r="I136" s="573"/>
      <c r="J136" s="573"/>
      <c r="K136" s="573"/>
      <c r="L136" s="573" t="s">
        <v>95</v>
      </c>
      <c r="M136" s="573"/>
      <c r="N136" s="573"/>
      <c r="O136" s="582"/>
      <c r="P136" s="575" t="s">
        <v>23</v>
      </c>
    </row>
    <row r="137" spans="1:16" s="80" customFormat="1" ht="16.5" customHeight="1">
      <c r="A137" s="569">
        <v>130</v>
      </c>
      <c r="B137" s="570" t="s">
        <v>510</v>
      </c>
      <c r="C137" s="570"/>
      <c r="D137" s="570"/>
      <c r="E137" s="571"/>
      <c r="F137" s="571"/>
      <c r="G137" s="571"/>
      <c r="H137" s="576"/>
      <c r="I137" s="573" t="s">
        <v>95</v>
      </c>
      <c r="J137" s="573"/>
      <c r="K137" s="573"/>
      <c r="L137" s="573" t="s">
        <v>95</v>
      </c>
      <c r="M137" s="573"/>
      <c r="N137" s="573"/>
      <c r="O137" s="582"/>
      <c r="P137" s="575" t="s">
        <v>511</v>
      </c>
    </row>
    <row r="138" spans="1:16" s="80" customFormat="1" ht="16.5" customHeight="1">
      <c r="A138" s="569">
        <v>131</v>
      </c>
      <c r="B138" s="570" t="s">
        <v>517</v>
      </c>
      <c r="C138" s="570"/>
      <c r="D138" s="570"/>
      <c r="E138" s="571"/>
      <c r="F138" s="571"/>
      <c r="G138" s="571"/>
      <c r="H138" s="576" t="s">
        <v>95</v>
      </c>
      <c r="I138" s="573"/>
      <c r="J138" s="573"/>
      <c r="K138" s="573"/>
      <c r="L138" s="573" t="s">
        <v>95</v>
      </c>
      <c r="M138" s="573"/>
      <c r="N138" s="573"/>
      <c r="O138" s="582"/>
      <c r="P138" s="575" t="s">
        <v>23</v>
      </c>
    </row>
    <row r="139" spans="1:16" s="80" customFormat="1" ht="16.5" customHeight="1">
      <c r="A139" s="569">
        <v>132</v>
      </c>
      <c r="B139" s="570" t="s">
        <v>512</v>
      </c>
      <c r="C139" s="570"/>
      <c r="D139" s="570"/>
      <c r="E139" s="571"/>
      <c r="F139" s="571"/>
      <c r="G139" s="571"/>
      <c r="H139" s="576"/>
      <c r="I139" s="573" t="s">
        <v>95</v>
      </c>
      <c r="J139" s="573"/>
      <c r="K139" s="573"/>
      <c r="L139" s="573" t="s">
        <v>95</v>
      </c>
      <c r="M139" s="573"/>
      <c r="N139" s="573"/>
      <c r="O139" s="582"/>
      <c r="P139" s="575" t="s">
        <v>511</v>
      </c>
    </row>
    <row r="140" spans="1:16" s="80" customFormat="1" ht="16.5" customHeight="1">
      <c r="A140" s="569">
        <v>133</v>
      </c>
      <c r="B140" s="570" t="s">
        <v>525</v>
      </c>
      <c r="C140" s="570"/>
      <c r="D140" s="570"/>
      <c r="E140" s="571"/>
      <c r="F140" s="571"/>
      <c r="G140" s="571"/>
      <c r="H140" s="576" t="s">
        <v>95</v>
      </c>
      <c r="I140" s="573"/>
      <c r="J140" s="573"/>
      <c r="K140" s="573"/>
      <c r="L140" s="573" t="s">
        <v>95</v>
      </c>
      <c r="M140" s="573"/>
      <c r="N140" s="573"/>
      <c r="O140" s="582"/>
      <c r="P140" s="575" t="s">
        <v>23</v>
      </c>
    </row>
    <row r="141" spans="1:16" s="80" customFormat="1" ht="16.5" customHeight="1">
      <c r="A141" s="569">
        <v>134</v>
      </c>
      <c r="B141" s="570" t="s">
        <v>524</v>
      </c>
      <c r="C141" s="570"/>
      <c r="D141" s="570"/>
      <c r="E141" s="571"/>
      <c r="F141" s="571"/>
      <c r="G141" s="571"/>
      <c r="H141" s="576" t="s">
        <v>95</v>
      </c>
      <c r="I141" s="573"/>
      <c r="J141" s="573"/>
      <c r="K141" s="573"/>
      <c r="L141" s="573" t="s">
        <v>95</v>
      </c>
      <c r="M141" s="573"/>
      <c r="N141" s="573"/>
      <c r="O141" s="582"/>
      <c r="P141" s="575" t="s">
        <v>23</v>
      </c>
    </row>
    <row r="142" spans="1:16" s="80" customFormat="1" ht="16.5" customHeight="1">
      <c r="A142" s="569">
        <v>135</v>
      </c>
      <c r="B142" s="570" t="s">
        <v>521</v>
      </c>
      <c r="C142" s="570">
        <v>1</v>
      </c>
      <c r="D142" s="570"/>
      <c r="E142" s="571"/>
      <c r="F142" s="571"/>
      <c r="G142" s="571"/>
      <c r="H142" s="572"/>
      <c r="I142" s="573" t="s">
        <v>95</v>
      </c>
      <c r="J142" s="573"/>
      <c r="K142" s="573"/>
      <c r="L142" s="573"/>
      <c r="M142" s="573" t="s">
        <v>95</v>
      </c>
      <c r="N142" s="573"/>
      <c r="O142" s="582"/>
      <c r="P142" s="575" t="s">
        <v>24</v>
      </c>
    </row>
    <row r="143" spans="1:16" s="80" customFormat="1" ht="16.5" customHeight="1">
      <c r="A143" s="569">
        <v>136</v>
      </c>
      <c r="B143" s="570" t="s">
        <v>515</v>
      </c>
      <c r="C143" s="570"/>
      <c r="D143" s="570"/>
      <c r="E143" s="571"/>
      <c r="F143" s="571"/>
      <c r="G143" s="571"/>
      <c r="H143" s="576"/>
      <c r="I143" s="573" t="s">
        <v>95</v>
      </c>
      <c r="J143" s="573"/>
      <c r="K143" s="573"/>
      <c r="L143" s="573"/>
      <c r="M143" s="573"/>
      <c r="N143" s="573" t="s">
        <v>95</v>
      </c>
      <c r="O143" s="582"/>
      <c r="P143" s="575" t="s">
        <v>450</v>
      </c>
    </row>
    <row r="144" spans="1:16" s="80" customFormat="1" ht="16.5" customHeight="1">
      <c r="A144" s="569">
        <v>137</v>
      </c>
      <c r="B144" s="570" t="s">
        <v>522</v>
      </c>
      <c r="C144" s="570"/>
      <c r="D144" s="570"/>
      <c r="E144" s="571"/>
      <c r="F144" s="571"/>
      <c r="G144" s="571"/>
      <c r="H144" s="576"/>
      <c r="I144" s="573" t="s">
        <v>95</v>
      </c>
      <c r="J144" s="573"/>
      <c r="K144" s="573"/>
      <c r="L144" s="573"/>
      <c r="M144" s="573"/>
      <c r="N144" s="573" t="s">
        <v>95</v>
      </c>
      <c r="O144" s="582"/>
      <c r="P144" s="575" t="s">
        <v>511</v>
      </c>
    </row>
    <row r="145" spans="1:16" s="80" customFormat="1" ht="16.5" customHeight="1">
      <c r="A145" s="569">
        <v>138</v>
      </c>
      <c r="B145" s="570" t="s">
        <v>520</v>
      </c>
      <c r="C145" s="570"/>
      <c r="D145" s="570"/>
      <c r="E145" s="571"/>
      <c r="F145" s="571"/>
      <c r="G145" s="571"/>
      <c r="H145" s="572"/>
      <c r="I145" s="573" t="s">
        <v>95</v>
      </c>
      <c r="J145" s="573"/>
      <c r="K145" s="573"/>
      <c r="L145" s="573"/>
      <c r="M145" s="573"/>
      <c r="N145" s="573" t="s">
        <v>95</v>
      </c>
      <c r="O145" s="582"/>
      <c r="P145" s="575" t="s">
        <v>23</v>
      </c>
    </row>
    <row r="146" spans="1:16" s="80" customFormat="1" ht="16.5" customHeight="1">
      <c r="A146" s="569">
        <v>139</v>
      </c>
      <c r="B146" s="570" t="s">
        <v>778</v>
      </c>
      <c r="C146" s="570"/>
      <c r="D146" s="570"/>
      <c r="E146" s="571"/>
      <c r="F146" s="571"/>
      <c r="G146" s="571"/>
      <c r="H146" s="572"/>
      <c r="I146" s="573"/>
      <c r="J146" s="573" t="s">
        <v>95</v>
      </c>
      <c r="K146" s="573"/>
      <c r="L146" s="573"/>
      <c r="M146" s="573"/>
      <c r="N146" s="573" t="s">
        <v>95</v>
      </c>
      <c r="O146" s="582"/>
      <c r="P146" s="575" t="s">
        <v>456</v>
      </c>
    </row>
    <row r="147" spans="1:16" s="80" customFormat="1" ht="16.5" customHeight="1">
      <c r="A147" s="569">
        <v>140</v>
      </c>
      <c r="B147" s="570" t="s">
        <v>779</v>
      </c>
      <c r="C147" s="570"/>
      <c r="D147" s="570"/>
      <c r="E147" s="571"/>
      <c r="F147" s="571"/>
      <c r="G147" s="571"/>
      <c r="H147" s="572"/>
      <c r="I147" s="573"/>
      <c r="J147" s="573" t="s">
        <v>95</v>
      </c>
      <c r="K147" s="573"/>
      <c r="L147" s="573"/>
      <c r="M147" s="573"/>
      <c r="N147" s="573" t="s">
        <v>95</v>
      </c>
      <c r="O147" s="582"/>
      <c r="P147" s="575" t="s">
        <v>456</v>
      </c>
    </row>
    <row r="148" spans="1:16" s="80" customFormat="1" ht="16.5" customHeight="1">
      <c r="A148" s="569">
        <v>141</v>
      </c>
      <c r="B148" s="570" t="s">
        <v>516</v>
      </c>
      <c r="C148" s="570"/>
      <c r="D148" s="570"/>
      <c r="E148" s="571"/>
      <c r="F148" s="571"/>
      <c r="G148" s="571"/>
      <c r="H148" s="576"/>
      <c r="I148" s="573" t="s">
        <v>95</v>
      </c>
      <c r="J148" s="573"/>
      <c r="K148" s="573"/>
      <c r="L148" s="573"/>
      <c r="M148" s="573"/>
      <c r="N148" s="573" t="s">
        <v>95</v>
      </c>
      <c r="O148" s="582"/>
      <c r="P148" s="575" t="s">
        <v>450</v>
      </c>
    </row>
    <row r="149" spans="1:16" s="80" customFormat="1" ht="16.5" customHeight="1">
      <c r="A149" s="569">
        <v>142</v>
      </c>
      <c r="B149" s="570" t="s">
        <v>526</v>
      </c>
      <c r="C149" s="570"/>
      <c r="D149" s="570"/>
      <c r="E149" s="571"/>
      <c r="F149" s="571"/>
      <c r="G149" s="571"/>
      <c r="H149" s="572"/>
      <c r="I149" s="573"/>
      <c r="J149" s="573" t="s">
        <v>95</v>
      </c>
      <c r="K149" s="573"/>
      <c r="L149" s="573"/>
      <c r="M149" s="573"/>
      <c r="N149" s="573" t="s">
        <v>95</v>
      </c>
      <c r="O149" s="582"/>
      <c r="P149" s="575" t="s">
        <v>456</v>
      </c>
    </row>
    <row r="150" spans="1:16" s="80" customFormat="1" ht="16.5" customHeight="1">
      <c r="A150" s="569">
        <v>143</v>
      </c>
      <c r="B150" s="570" t="s">
        <v>513</v>
      </c>
      <c r="C150" s="570"/>
      <c r="D150" s="570"/>
      <c r="E150" s="571"/>
      <c r="F150" s="571"/>
      <c r="G150" s="571"/>
      <c r="H150" s="572"/>
      <c r="I150" s="573"/>
      <c r="J150" s="573" t="s">
        <v>95</v>
      </c>
      <c r="K150" s="573"/>
      <c r="L150" s="573"/>
      <c r="M150" s="573"/>
      <c r="N150" s="573" t="s">
        <v>95</v>
      </c>
      <c r="O150" s="582"/>
      <c r="P150" s="575" t="s">
        <v>514</v>
      </c>
    </row>
    <row r="151" spans="1:16" s="80" customFormat="1" ht="16.5" customHeight="1">
      <c r="A151" s="569">
        <v>144</v>
      </c>
      <c r="B151" s="570" t="s">
        <v>519</v>
      </c>
      <c r="C151" s="570"/>
      <c r="D151" s="570"/>
      <c r="E151" s="571"/>
      <c r="F151" s="571"/>
      <c r="G151" s="571"/>
      <c r="H151" s="576"/>
      <c r="I151" s="573" t="s">
        <v>95</v>
      </c>
      <c r="J151" s="573"/>
      <c r="K151" s="573"/>
      <c r="L151" s="573"/>
      <c r="M151" s="573"/>
      <c r="N151" s="573" t="s">
        <v>95</v>
      </c>
      <c r="O151" s="582"/>
      <c r="P151" s="575" t="s">
        <v>23</v>
      </c>
    </row>
    <row r="152" spans="1:16" s="80" customFormat="1" ht="16.5" customHeight="1">
      <c r="A152" s="569">
        <v>145</v>
      </c>
      <c r="B152" s="570" t="s">
        <v>237</v>
      </c>
      <c r="C152" s="570">
        <v>1</v>
      </c>
      <c r="D152" s="570" t="s">
        <v>95</v>
      </c>
      <c r="E152" s="571"/>
      <c r="F152" s="571"/>
      <c r="G152" s="571"/>
      <c r="H152" s="576" t="s">
        <v>95</v>
      </c>
      <c r="I152" s="573"/>
      <c r="J152" s="573"/>
      <c r="K152" s="573" t="s">
        <v>95</v>
      </c>
      <c r="L152" s="573"/>
      <c r="M152" s="573"/>
      <c r="N152" s="573"/>
      <c r="O152" s="574" t="s">
        <v>883</v>
      </c>
      <c r="P152" s="575" t="s">
        <v>475</v>
      </c>
    </row>
    <row r="153" spans="1:16" s="80" customFormat="1" ht="16.5" customHeight="1">
      <c r="A153" s="569">
        <v>146</v>
      </c>
      <c r="B153" s="570" t="s">
        <v>527</v>
      </c>
      <c r="C153" s="570">
        <v>1</v>
      </c>
      <c r="D153" s="570"/>
      <c r="E153" s="580"/>
      <c r="F153" s="571"/>
      <c r="G153" s="571"/>
      <c r="H153" s="576" t="s">
        <v>95</v>
      </c>
      <c r="I153" s="573"/>
      <c r="J153" s="573"/>
      <c r="K153" s="573" t="s">
        <v>95</v>
      </c>
      <c r="L153" s="573"/>
      <c r="M153" s="573"/>
      <c r="N153" s="573"/>
      <c r="O153" s="574"/>
      <c r="P153" s="575" t="s">
        <v>24</v>
      </c>
    </row>
    <row r="154" spans="1:16" s="80" customFormat="1" ht="16.5" customHeight="1">
      <c r="A154" s="569">
        <v>147</v>
      </c>
      <c r="B154" s="570" t="s">
        <v>528</v>
      </c>
      <c r="C154" s="570"/>
      <c r="D154" s="570"/>
      <c r="E154" s="580"/>
      <c r="F154" s="578"/>
      <c r="G154" s="578"/>
      <c r="H154" s="581" t="s">
        <v>95</v>
      </c>
      <c r="I154" s="573"/>
      <c r="J154" s="573"/>
      <c r="K154" s="573"/>
      <c r="L154" s="573" t="s">
        <v>95</v>
      </c>
      <c r="M154" s="573"/>
      <c r="N154" s="573"/>
      <c r="O154" s="574"/>
      <c r="P154" s="575" t="s">
        <v>23</v>
      </c>
    </row>
    <row r="155" spans="1:16" s="80" customFormat="1" ht="16.5" customHeight="1">
      <c r="A155" s="569">
        <v>148</v>
      </c>
      <c r="B155" s="570" t="s">
        <v>529</v>
      </c>
      <c r="C155" s="570">
        <v>1</v>
      </c>
      <c r="D155" s="570"/>
      <c r="E155" s="580"/>
      <c r="F155" s="571"/>
      <c r="G155" s="571"/>
      <c r="H155" s="581" t="s">
        <v>95</v>
      </c>
      <c r="I155" s="573"/>
      <c r="J155" s="573"/>
      <c r="K155" s="573"/>
      <c r="L155" s="573"/>
      <c r="M155" s="573" t="s">
        <v>95</v>
      </c>
      <c r="N155" s="573"/>
      <c r="O155" s="574"/>
      <c r="P155" s="575" t="s">
        <v>530</v>
      </c>
    </row>
    <row r="156" spans="1:16" s="80" customFormat="1" ht="16.5" customHeight="1">
      <c r="A156" s="569">
        <v>149</v>
      </c>
      <c r="B156" s="570" t="s">
        <v>268</v>
      </c>
      <c r="C156" s="570">
        <v>1</v>
      </c>
      <c r="D156" s="570"/>
      <c r="E156" s="580"/>
      <c r="F156" s="571"/>
      <c r="G156" s="571"/>
      <c r="H156" s="581" t="s">
        <v>95</v>
      </c>
      <c r="I156" s="573"/>
      <c r="J156" s="573"/>
      <c r="K156" s="573"/>
      <c r="L156" s="573"/>
      <c r="M156" s="573" t="s">
        <v>95</v>
      </c>
      <c r="N156" s="573"/>
      <c r="O156" s="574"/>
      <c r="P156" s="575" t="s">
        <v>530</v>
      </c>
    </row>
    <row r="157" spans="1:16" s="80" customFormat="1" ht="16.5" customHeight="1">
      <c r="A157" s="569">
        <v>150</v>
      </c>
      <c r="B157" s="570" t="s">
        <v>531</v>
      </c>
      <c r="C157" s="570"/>
      <c r="D157" s="570"/>
      <c r="E157" s="571"/>
      <c r="F157" s="571"/>
      <c r="G157" s="571"/>
      <c r="H157" s="581" t="s">
        <v>95</v>
      </c>
      <c r="I157" s="573"/>
      <c r="J157" s="573"/>
      <c r="K157" s="573"/>
      <c r="L157" s="573"/>
      <c r="M157" s="573"/>
      <c r="N157" s="573" t="s">
        <v>95</v>
      </c>
      <c r="O157" s="574"/>
      <c r="P157" s="575" t="s">
        <v>530</v>
      </c>
    </row>
    <row r="158" spans="1:16" s="80" customFormat="1" ht="16.5" customHeight="1">
      <c r="A158" s="569">
        <v>151</v>
      </c>
      <c r="B158" s="570" t="s">
        <v>533</v>
      </c>
      <c r="C158" s="570"/>
      <c r="D158" s="570"/>
      <c r="E158" s="571"/>
      <c r="F158" s="571"/>
      <c r="G158" s="571"/>
      <c r="H158" s="573" t="s">
        <v>95</v>
      </c>
      <c r="I158" s="573"/>
      <c r="J158" s="573"/>
      <c r="K158" s="573"/>
      <c r="L158" s="573"/>
      <c r="M158" s="573"/>
      <c r="N158" s="573" t="s">
        <v>95</v>
      </c>
      <c r="O158" s="574"/>
      <c r="P158" s="575" t="s">
        <v>450</v>
      </c>
    </row>
    <row r="159" spans="1:16" s="80" customFormat="1" ht="16.5" customHeight="1">
      <c r="A159" s="569">
        <v>152</v>
      </c>
      <c r="B159" s="570" t="s">
        <v>534</v>
      </c>
      <c r="C159" s="570"/>
      <c r="D159" s="570"/>
      <c r="E159" s="571"/>
      <c r="F159" s="571"/>
      <c r="G159" s="571"/>
      <c r="H159" s="572"/>
      <c r="I159" s="573" t="s">
        <v>95</v>
      </c>
      <c r="J159" s="580"/>
      <c r="K159" s="573"/>
      <c r="L159" s="573"/>
      <c r="M159" s="573"/>
      <c r="N159" s="573" t="s">
        <v>95</v>
      </c>
      <c r="O159" s="574"/>
      <c r="P159" s="575" t="s">
        <v>466</v>
      </c>
    </row>
    <row r="160" spans="1:16" s="80" customFormat="1" ht="16.5" customHeight="1">
      <c r="A160" s="569">
        <v>153</v>
      </c>
      <c r="B160" s="570" t="s">
        <v>535</v>
      </c>
      <c r="C160" s="570"/>
      <c r="D160" s="570"/>
      <c r="E160" s="571"/>
      <c r="F160" s="571"/>
      <c r="G160" s="571"/>
      <c r="H160" s="576" t="s">
        <v>95</v>
      </c>
      <c r="I160" s="573"/>
      <c r="J160" s="573"/>
      <c r="K160" s="573"/>
      <c r="L160" s="573"/>
      <c r="M160" s="573"/>
      <c r="N160" s="573" t="s">
        <v>95</v>
      </c>
      <c r="O160" s="574"/>
      <c r="P160" s="575" t="s">
        <v>450</v>
      </c>
    </row>
    <row r="161" spans="1:16" s="80" customFormat="1" ht="16.5" customHeight="1">
      <c r="A161" s="569">
        <v>154</v>
      </c>
      <c r="B161" s="570" t="s">
        <v>536</v>
      </c>
      <c r="C161" s="570"/>
      <c r="D161" s="570"/>
      <c r="E161" s="571"/>
      <c r="F161" s="571"/>
      <c r="G161" s="571"/>
      <c r="H161" s="576" t="s">
        <v>95</v>
      </c>
      <c r="I161" s="573"/>
      <c r="J161" s="573"/>
      <c r="K161" s="573"/>
      <c r="L161" s="573"/>
      <c r="M161" s="573"/>
      <c r="N161" s="573" t="s">
        <v>95</v>
      </c>
      <c r="O161" s="574"/>
      <c r="P161" s="575" t="s">
        <v>450</v>
      </c>
    </row>
    <row r="162" spans="1:16" s="80" customFormat="1" ht="16.5" customHeight="1">
      <c r="A162" s="569">
        <v>155</v>
      </c>
      <c r="B162" s="570" t="s">
        <v>537</v>
      </c>
      <c r="C162" s="570"/>
      <c r="D162" s="570"/>
      <c r="E162" s="571"/>
      <c r="F162" s="571"/>
      <c r="G162" s="571"/>
      <c r="H162" s="576" t="s">
        <v>95</v>
      </c>
      <c r="I162" s="573"/>
      <c r="J162" s="573"/>
      <c r="K162" s="573"/>
      <c r="L162" s="573"/>
      <c r="M162" s="573"/>
      <c r="N162" s="573" t="s">
        <v>95</v>
      </c>
      <c r="O162" s="574"/>
      <c r="P162" s="575" t="s">
        <v>450</v>
      </c>
    </row>
    <row r="163" spans="1:16" s="80" customFormat="1" ht="16.5" customHeight="1">
      <c r="A163" s="569">
        <v>156</v>
      </c>
      <c r="B163" s="570" t="s">
        <v>538</v>
      </c>
      <c r="C163" s="570"/>
      <c r="D163" s="570"/>
      <c r="E163" s="571"/>
      <c r="F163" s="571"/>
      <c r="G163" s="571"/>
      <c r="H163" s="576" t="s">
        <v>95</v>
      </c>
      <c r="I163" s="573"/>
      <c r="J163" s="573"/>
      <c r="K163" s="573"/>
      <c r="L163" s="573"/>
      <c r="M163" s="573"/>
      <c r="N163" s="573" t="s">
        <v>95</v>
      </c>
      <c r="O163" s="574"/>
      <c r="P163" s="575" t="s">
        <v>450</v>
      </c>
    </row>
    <row r="164" spans="1:16" s="80" customFormat="1" ht="16.5" customHeight="1">
      <c r="A164" s="569">
        <v>157</v>
      </c>
      <c r="B164" s="570" t="s">
        <v>539</v>
      </c>
      <c r="C164" s="570"/>
      <c r="D164" s="570"/>
      <c r="E164" s="578"/>
      <c r="F164" s="578"/>
      <c r="G164" s="578"/>
      <c r="H164" s="579" t="s">
        <v>95</v>
      </c>
      <c r="I164" s="573"/>
      <c r="J164" s="573"/>
      <c r="K164" s="573"/>
      <c r="L164" s="573"/>
      <c r="M164" s="573"/>
      <c r="N164" s="573" t="s">
        <v>95</v>
      </c>
      <c r="O164" s="574"/>
      <c r="P164" s="575" t="s">
        <v>450</v>
      </c>
    </row>
    <row r="165" spans="1:16" s="80" customFormat="1" ht="16.5" customHeight="1">
      <c r="A165" s="569">
        <v>158</v>
      </c>
      <c r="B165" s="570" t="s">
        <v>540</v>
      </c>
      <c r="C165" s="570"/>
      <c r="D165" s="570"/>
      <c r="E165" s="578"/>
      <c r="F165" s="578"/>
      <c r="G165" s="578"/>
      <c r="H165" s="579" t="s">
        <v>95</v>
      </c>
      <c r="I165" s="573"/>
      <c r="J165" s="573"/>
      <c r="K165" s="573"/>
      <c r="L165" s="573"/>
      <c r="M165" s="573"/>
      <c r="N165" s="573" t="s">
        <v>95</v>
      </c>
      <c r="O165" s="574"/>
      <c r="P165" s="575" t="s">
        <v>450</v>
      </c>
    </row>
    <row r="166" spans="1:16" s="80" customFormat="1" ht="16.5" customHeight="1">
      <c r="A166" s="569">
        <v>159</v>
      </c>
      <c r="B166" s="570" t="s">
        <v>542</v>
      </c>
      <c r="C166" s="570"/>
      <c r="D166" s="570"/>
      <c r="E166" s="578"/>
      <c r="F166" s="578"/>
      <c r="G166" s="578"/>
      <c r="H166" s="579"/>
      <c r="I166" s="573" t="s">
        <v>95</v>
      </c>
      <c r="J166" s="573"/>
      <c r="K166" s="573"/>
      <c r="L166" s="573"/>
      <c r="M166" s="573"/>
      <c r="N166" s="573" t="s">
        <v>95</v>
      </c>
      <c r="O166" s="574"/>
      <c r="P166" s="575" t="s">
        <v>450</v>
      </c>
    </row>
    <row r="167" spans="1:16" s="80" customFormat="1" ht="16.5" customHeight="1">
      <c r="A167" s="569">
        <v>160</v>
      </c>
      <c r="B167" s="570" t="s">
        <v>543</v>
      </c>
      <c r="C167" s="570"/>
      <c r="D167" s="570"/>
      <c r="E167" s="571"/>
      <c r="F167" s="571"/>
      <c r="G167" s="571"/>
      <c r="H167" s="572" t="s">
        <v>95</v>
      </c>
      <c r="I167" s="573"/>
      <c r="J167" s="573"/>
      <c r="K167" s="573"/>
      <c r="L167" s="573"/>
      <c r="M167" s="573"/>
      <c r="N167" s="573" t="s">
        <v>95</v>
      </c>
      <c r="O167" s="574"/>
      <c r="P167" s="575" t="s">
        <v>450</v>
      </c>
    </row>
    <row r="168" spans="1:16" s="80" customFormat="1" ht="16.5" customHeight="1">
      <c r="A168" s="569">
        <v>161</v>
      </c>
      <c r="B168" s="570" t="s">
        <v>544</v>
      </c>
      <c r="C168" s="570">
        <v>1</v>
      </c>
      <c r="D168" s="570"/>
      <c r="E168" s="571"/>
      <c r="F168" s="571"/>
      <c r="G168" s="571"/>
      <c r="H168" s="576" t="s">
        <v>95</v>
      </c>
      <c r="I168" s="573"/>
      <c r="J168" s="573"/>
      <c r="K168" s="573"/>
      <c r="L168" s="573"/>
      <c r="M168" s="573" t="s">
        <v>95</v>
      </c>
      <c r="N168" s="573"/>
      <c r="O168" s="574"/>
      <c r="P168" s="575" t="s">
        <v>530</v>
      </c>
    </row>
    <row r="169" spans="1:16" s="80" customFormat="1" ht="16.5" customHeight="1">
      <c r="A169" s="569">
        <v>162</v>
      </c>
      <c r="B169" s="580" t="s">
        <v>285</v>
      </c>
      <c r="C169" s="580">
        <v>1</v>
      </c>
      <c r="D169" s="580" t="s">
        <v>95</v>
      </c>
      <c r="E169" s="578"/>
      <c r="F169" s="578"/>
      <c r="G169" s="578"/>
      <c r="H169" s="581" t="s">
        <v>95</v>
      </c>
      <c r="I169" s="573"/>
      <c r="J169" s="573"/>
      <c r="K169" s="573" t="s">
        <v>95</v>
      </c>
      <c r="L169" s="573"/>
      <c r="M169" s="573"/>
      <c r="N169" s="573"/>
      <c r="O169" s="574" t="s">
        <v>753</v>
      </c>
      <c r="P169" s="575" t="s">
        <v>580</v>
      </c>
    </row>
    <row r="170" spans="1:16" s="80" customFormat="1" ht="16.5" customHeight="1">
      <c r="A170" s="569">
        <v>163</v>
      </c>
      <c r="B170" s="570" t="s">
        <v>584</v>
      </c>
      <c r="C170" s="570"/>
      <c r="D170" s="570"/>
      <c r="E170" s="571"/>
      <c r="F170" s="571"/>
      <c r="G170" s="571"/>
      <c r="H170" s="572"/>
      <c r="I170" s="573" t="s">
        <v>95</v>
      </c>
      <c r="J170" s="573"/>
      <c r="K170" s="573"/>
      <c r="L170" s="573"/>
      <c r="M170" s="573"/>
      <c r="N170" s="573" t="s">
        <v>95</v>
      </c>
      <c r="O170" s="573"/>
      <c r="P170" s="575" t="s">
        <v>585</v>
      </c>
    </row>
    <row r="171" spans="1:16" s="80" customFormat="1" ht="16.5" customHeight="1">
      <c r="A171" s="569">
        <v>164</v>
      </c>
      <c r="B171" s="570" t="s">
        <v>590</v>
      </c>
      <c r="C171" s="570"/>
      <c r="D171" s="570"/>
      <c r="E171" s="578"/>
      <c r="F171" s="578"/>
      <c r="G171" s="578"/>
      <c r="H171" s="579"/>
      <c r="I171" s="573"/>
      <c r="J171" s="573" t="s">
        <v>95</v>
      </c>
      <c r="K171" s="573"/>
      <c r="L171" s="573"/>
      <c r="M171" s="573"/>
      <c r="N171" s="573" t="s">
        <v>95</v>
      </c>
      <c r="O171" s="573"/>
      <c r="P171" s="575" t="s">
        <v>456</v>
      </c>
    </row>
    <row r="172" spans="1:16" s="80" customFormat="1" ht="16.5" customHeight="1">
      <c r="A172" s="569">
        <v>165</v>
      </c>
      <c r="B172" s="570" t="s">
        <v>589</v>
      </c>
      <c r="C172" s="570"/>
      <c r="D172" s="570"/>
      <c r="E172" s="578"/>
      <c r="F172" s="578"/>
      <c r="G172" s="578"/>
      <c r="H172" s="579"/>
      <c r="I172" s="573"/>
      <c r="J172" s="573" t="s">
        <v>95</v>
      </c>
      <c r="K172" s="573"/>
      <c r="L172" s="573"/>
      <c r="M172" s="573"/>
      <c r="N172" s="573" t="s">
        <v>95</v>
      </c>
      <c r="O172" s="573"/>
      <c r="P172" s="575" t="s">
        <v>456</v>
      </c>
    </row>
    <row r="173" spans="1:16" s="80" customFormat="1" ht="16.5" customHeight="1">
      <c r="A173" s="569">
        <v>166</v>
      </c>
      <c r="B173" s="570" t="s">
        <v>592</v>
      </c>
      <c r="C173" s="570"/>
      <c r="D173" s="570"/>
      <c r="E173" s="578"/>
      <c r="F173" s="578"/>
      <c r="G173" s="578"/>
      <c r="H173" s="581"/>
      <c r="I173" s="573" t="s">
        <v>95</v>
      </c>
      <c r="J173" s="573"/>
      <c r="K173" s="573"/>
      <c r="L173" s="573"/>
      <c r="M173" s="573"/>
      <c r="N173" s="573" t="s">
        <v>95</v>
      </c>
      <c r="O173" s="573"/>
      <c r="P173" s="575" t="s">
        <v>456</v>
      </c>
    </row>
    <row r="174" spans="1:16" s="80" customFormat="1" ht="16.5" customHeight="1">
      <c r="A174" s="569">
        <v>167</v>
      </c>
      <c r="B174" s="570" t="s">
        <v>587</v>
      </c>
      <c r="C174" s="570"/>
      <c r="D174" s="570"/>
      <c r="E174" s="571"/>
      <c r="F174" s="571"/>
      <c r="G174" s="571"/>
      <c r="H174" s="576"/>
      <c r="I174" s="573"/>
      <c r="J174" s="573" t="s">
        <v>95</v>
      </c>
      <c r="K174" s="573"/>
      <c r="L174" s="573"/>
      <c r="M174" s="573"/>
      <c r="N174" s="573" t="s">
        <v>95</v>
      </c>
      <c r="O174" s="573"/>
      <c r="P174" s="575" t="s">
        <v>456</v>
      </c>
    </row>
    <row r="175" spans="1:16" s="80" customFormat="1" ht="16.5" customHeight="1">
      <c r="A175" s="569">
        <v>168</v>
      </c>
      <c r="B175" s="570" t="s">
        <v>586</v>
      </c>
      <c r="C175" s="570"/>
      <c r="D175" s="570"/>
      <c r="E175" s="578"/>
      <c r="F175" s="578"/>
      <c r="G175" s="578"/>
      <c r="H175" s="581"/>
      <c r="I175" s="573" t="s">
        <v>95</v>
      </c>
      <c r="J175" s="573"/>
      <c r="K175" s="573"/>
      <c r="L175" s="573"/>
      <c r="M175" s="573"/>
      <c r="N175" s="573" t="s">
        <v>95</v>
      </c>
      <c r="O175" s="573"/>
      <c r="P175" s="575" t="s">
        <v>23</v>
      </c>
    </row>
    <row r="176" spans="1:16" s="80" customFormat="1" ht="16.5" customHeight="1">
      <c r="A176" s="569">
        <v>169</v>
      </c>
      <c r="B176" s="570" t="s">
        <v>780</v>
      </c>
      <c r="C176" s="570"/>
      <c r="D176" s="570"/>
      <c r="E176" s="578"/>
      <c r="F176" s="578"/>
      <c r="G176" s="578"/>
      <c r="H176" s="581"/>
      <c r="I176" s="573"/>
      <c r="J176" s="573" t="s">
        <v>95</v>
      </c>
      <c r="K176" s="573"/>
      <c r="L176" s="573"/>
      <c r="M176" s="573"/>
      <c r="N176" s="573" t="s">
        <v>95</v>
      </c>
      <c r="O176" s="573"/>
      <c r="P176" s="575" t="s">
        <v>456</v>
      </c>
    </row>
    <row r="177" spans="1:16" s="80" customFormat="1" ht="16.5" customHeight="1">
      <c r="A177" s="569">
        <v>170</v>
      </c>
      <c r="B177" s="570" t="s">
        <v>267</v>
      </c>
      <c r="C177" s="570">
        <v>1</v>
      </c>
      <c r="D177" s="570" t="s">
        <v>95</v>
      </c>
      <c r="E177" s="570"/>
      <c r="F177" s="573"/>
      <c r="G177" s="573" t="s">
        <v>95</v>
      </c>
      <c r="H177" s="576"/>
      <c r="I177" s="573"/>
      <c r="J177" s="573"/>
      <c r="K177" s="573" t="s">
        <v>95</v>
      </c>
      <c r="L177" s="573"/>
      <c r="M177" s="573"/>
      <c r="N177" s="573"/>
      <c r="O177" s="573" t="s">
        <v>545</v>
      </c>
      <c r="P177" s="575" t="s">
        <v>546</v>
      </c>
    </row>
    <row r="178" spans="1:16" s="80" customFormat="1" ht="16.5" customHeight="1">
      <c r="A178" s="569">
        <v>171</v>
      </c>
      <c r="B178" s="570" t="s">
        <v>137</v>
      </c>
      <c r="C178" s="570">
        <v>1</v>
      </c>
      <c r="D178" s="570" t="s">
        <v>95</v>
      </c>
      <c r="E178" s="577"/>
      <c r="F178" s="571"/>
      <c r="G178" s="571"/>
      <c r="H178" s="576" t="s">
        <v>95</v>
      </c>
      <c r="I178" s="573"/>
      <c r="J178" s="573"/>
      <c r="K178" s="573" t="s">
        <v>95</v>
      </c>
      <c r="L178" s="573"/>
      <c r="M178" s="573"/>
      <c r="N178" s="573"/>
      <c r="O178" s="574"/>
      <c r="P178" s="575" t="s">
        <v>547</v>
      </c>
    </row>
    <row r="179" spans="1:16" s="80" customFormat="1" ht="16.5" customHeight="1">
      <c r="A179" s="569">
        <v>172</v>
      </c>
      <c r="B179" s="570" t="s">
        <v>138</v>
      </c>
      <c r="C179" s="570">
        <v>1</v>
      </c>
      <c r="D179" s="570" t="s">
        <v>95</v>
      </c>
      <c r="E179" s="577"/>
      <c r="F179" s="571"/>
      <c r="G179" s="571"/>
      <c r="H179" s="576" t="s">
        <v>95</v>
      </c>
      <c r="I179" s="573"/>
      <c r="J179" s="573"/>
      <c r="K179" s="573" t="s">
        <v>95</v>
      </c>
      <c r="L179" s="573"/>
      <c r="M179" s="573"/>
      <c r="N179" s="573"/>
      <c r="O179" s="573"/>
      <c r="P179" s="575" t="s">
        <v>547</v>
      </c>
    </row>
    <row r="180" spans="1:16" s="80" customFormat="1" ht="16.5" customHeight="1">
      <c r="A180" s="569">
        <v>173</v>
      </c>
      <c r="B180" s="570" t="s">
        <v>349</v>
      </c>
      <c r="C180" s="570">
        <v>1</v>
      </c>
      <c r="D180" s="570" t="s">
        <v>95</v>
      </c>
      <c r="E180" s="577"/>
      <c r="F180" s="571"/>
      <c r="G180" s="576" t="s">
        <v>95</v>
      </c>
      <c r="H180" s="576"/>
      <c r="I180" s="573"/>
      <c r="J180" s="573"/>
      <c r="K180" s="573" t="s">
        <v>95</v>
      </c>
      <c r="L180" s="573"/>
      <c r="M180" s="573"/>
      <c r="N180" s="573"/>
      <c r="O180" s="574"/>
      <c r="P180" s="575" t="s">
        <v>750</v>
      </c>
    </row>
    <row r="181" spans="1:16" s="80" customFormat="1" ht="16.5" customHeight="1">
      <c r="A181" s="569">
        <v>174</v>
      </c>
      <c r="B181" s="570" t="s">
        <v>158</v>
      </c>
      <c r="C181" s="570">
        <v>1</v>
      </c>
      <c r="D181" s="570"/>
      <c r="E181" s="577"/>
      <c r="F181" s="571"/>
      <c r="G181" s="571"/>
      <c r="H181" s="576" t="s">
        <v>95</v>
      </c>
      <c r="I181" s="573"/>
      <c r="J181" s="573"/>
      <c r="K181" s="573" t="s">
        <v>95</v>
      </c>
      <c r="L181" s="573"/>
      <c r="M181" s="573"/>
      <c r="N181" s="573"/>
      <c r="O181" s="573"/>
      <c r="P181" s="575" t="s">
        <v>24</v>
      </c>
    </row>
    <row r="182" spans="1:16" s="80" customFormat="1" ht="16.5" customHeight="1">
      <c r="A182" s="569">
        <v>175</v>
      </c>
      <c r="B182" s="570" t="s">
        <v>159</v>
      </c>
      <c r="C182" s="570">
        <v>1</v>
      </c>
      <c r="D182" s="570"/>
      <c r="E182" s="577"/>
      <c r="F182" s="571"/>
      <c r="G182" s="571"/>
      <c r="H182" s="576" t="s">
        <v>95</v>
      </c>
      <c r="I182" s="573"/>
      <c r="J182" s="573"/>
      <c r="K182" s="573" t="s">
        <v>95</v>
      </c>
      <c r="L182" s="573"/>
      <c r="M182" s="573"/>
      <c r="N182" s="573"/>
      <c r="O182" s="573"/>
      <c r="P182" s="575" t="s">
        <v>24</v>
      </c>
    </row>
    <row r="183" spans="1:16" s="80" customFormat="1" ht="16.5" customHeight="1">
      <c r="A183" s="569">
        <v>176</v>
      </c>
      <c r="B183" s="570" t="s">
        <v>161</v>
      </c>
      <c r="C183" s="570">
        <v>1</v>
      </c>
      <c r="D183" s="570"/>
      <c r="E183" s="577"/>
      <c r="F183" s="571"/>
      <c r="G183" s="571"/>
      <c r="H183" s="576" t="s">
        <v>95</v>
      </c>
      <c r="I183" s="573"/>
      <c r="J183" s="573"/>
      <c r="K183" s="573" t="s">
        <v>95</v>
      </c>
      <c r="L183" s="573"/>
      <c r="M183" s="573"/>
      <c r="N183" s="573"/>
      <c r="O183" s="573"/>
      <c r="P183" s="575" t="s">
        <v>24</v>
      </c>
    </row>
    <row r="184" spans="1:16" s="80" customFormat="1" ht="16.5" customHeight="1">
      <c r="A184" s="569">
        <v>177</v>
      </c>
      <c r="B184" s="570" t="s">
        <v>154</v>
      </c>
      <c r="C184" s="570">
        <v>1</v>
      </c>
      <c r="D184" s="570"/>
      <c r="E184" s="577"/>
      <c r="F184" s="571"/>
      <c r="G184" s="571"/>
      <c r="H184" s="576" t="s">
        <v>95</v>
      </c>
      <c r="I184" s="573"/>
      <c r="J184" s="573"/>
      <c r="K184" s="573" t="s">
        <v>95</v>
      </c>
      <c r="L184" s="573"/>
      <c r="M184" s="573"/>
      <c r="N184" s="573"/>
      <c r="O184" s="573"/>
      <c r="P184" s="575" t="s">
        <v>24</v>
      </c>
    </row>
    <row r="185" spans="1:16" s="80" customFormat="1" ht="16.5" customHeight="1">
      <c r="A185" s="569">
        <v>178</v>
      </c>
      <c r="B185" s="570" t="s">
        <v>164</v>
      </c>
      <c r="C185" s="570">
        <v>1</v>
      </c>
      <c r="D185" s="570"/>
      <c r="E185" s="577"/>
      <c r="F185" s="571"/>
      <c r="G185" s="571"/>
      <c r="H185" s="576" t="s">
        <v>95</v>
      </c>
      <c r="I185" s="573"/>
      <c r="J185" s="573"/>
      <c r="K185" s="573" t="s">
        <v>95</v>
      </c>
      <c r="L185" s="573"/>
      <c r="M185" s="573"/>
      <c r="N185" s="573"/>
      <c r="O185" s="573"/>
      <c r="P185" s="575" t="s">
        <v>24</v>
      </c>
    </row>
    <row r="186" spans="1:16" s="80" customFormat="1" ht="16.5" customHeight="1">
      <c r="A186" s="569">
        <v>179</v>
      </c>
      <c r="B186" s="570" t="s">
        <v>162</v>
      </c>
      <c r="C186" s="570">
        <v>1</v>
      </c>
      <c r="D186" s="570"/>
      <c r="E186" s="577"/>
      <c r="F186" s="571"/>
      <c r="G186" s="571"/>
      <c r="H186" s="572"/>
      <c r="I186" s="573" t="s">
        <v>95</v>
      </c>
      <c r="J186" s="573"/>
      <c r="K186" s="573" t="s">
        <v>95</v>
      </c>
      <c r="L186" s="573"/>
      <c r="M186" s="573"/>
      <c r="N186" s="573"/>
      <c r="O186" s="573"/>
      <c r="P186" s="575" t="s">
        <v>24</v>
      </c>
    </row>
    <row r="187" spans="1:16" s="80" customFormat="1" ht="16.5" customHeight="1">
      <c r="A187" s="569">
        <v>180</v>
      </c>
      <c r="B187" s="570" t="s">
        <v>163</v>
      </c>
      <c r="C187" s="570">
        <v>1</v>
      </c>
      <c r="D187" s="570"/>
      <c r="E187" s="571"/>
      <c r="F187" s="571"/>
      <c r="G187" s="571"/>
      <c r="H187" s="572"/>
      <c r="I187" s="573" t="s">
        <v>95</v>
      </c>
      <c r="J187" s="573"/>
      <c r="K187" s="573" t="s">
        <v>95</v>
      </c>
      <c r="L187" s="573"/>
      <c r="M187" s="573"/>
      <c r="N187" s="573"/>
      <c r="O187" s="573"/>
      <c r="P187" s="575" t="s">
        <v>24</v>
      </c>
    </row>
    <row r="188" spans="1:16" s="80" customFormat="1" ht="16.5" customHeight="1">
      <c r="A188" s="569">
        <v>181</v>
      </c>
      <c r="B188" s="570" t="s">
        <v>165</v>
      </c>
      <c r="C188" s="570">
        <v>1</v>
      </c>
      <c r="D188" s="570"/>
      <c r="E188" s="571"/>
      <c r="F188" s="571"/>
      <c r="G188" s="571"/>
      <c r="H188" s="572"/>
      <c r="I188" s="573" t="s">
        <v>95</v>
      </c>
      <c r="J188" s="573"/>
      <c r="K188" s="573" t="s">
        <v>95</v>
      </c>
      <c r="L188" s="573"/>
      <c r="M188" s="573"/>
      <c r="N188" s="573"/>
      <c r="O188" s="573"/>
      <c r="P188" s="575" t="s">
        <v>24</v>
      </c>
    </row>
    <row r="189" spans="1:16" s="80" customFormat="1" ht="16.5" customHeight="1">
      <c r="A189" s="569">
        <v>182</v>
      </c>
      <c r="B189" s="570" t="s">
        <v>155</v>
      </c>
      <c r="C189" s="570">
        <v>1</v>
      </c>
      <c r="D189" s="570"/>
      <c r="E189" s="571"/>
      <c r="F189" s="571"/>
      <c r="G189" s="571"/>
      <c r="H189" s="576" t="s">
        <v>95</v>
      </c>
      <c r="I189" s="573"/>
      <c r="J189" s="573"/>
      <c r="K189" s="573" t="s">
        <v>95</v>
      </c>
      <c r="L189" s="573"/>
      <c r="M189" s="573"/>
      <c r="N189" s="573"/>
      <c r="O189" s="573"/>
      <c r="P189" s="575" t="s">
        <v>548</v>
      </c>
    </row>
    <row r="190" spans="1:16" s="80" customFormat="1" ht="16.5" customHeight="1">
      <c r="A190" s="569">
        <v>183</v>
      </c>
      <c r="B190" s="570" t="s">
        <v>156</v>
      </c>
      <c r="C190" s="570">
        <v>1</v>
      </c>
      <c r="D190" s="570"/>
      <c r="E190" s="571"/>
      <c r="F190" s="571"/>
      <c r="G190" s="571"/>
      <c r="H190" s="576" t="s">
        <v>95</v>
      </c>
      <c r="I190" s="573"/>
      <c r="J190" s="573"/>
      <c r="K190" s="573" t="s">
        <v>95</v>
      </c>
      <c r="L190" s="573"/>
      <c r="M190" s="573"/>
      <c r="N190" s="573"/>
      <c r="O190" s="573"/>
      <c r="P190" s="575" t="s">
        <v>24</v>
      </c>
    </row>
    <row r="191" spans="1:16" s="80" customFormat="1" ht="16.5" customHeight="1">
      <c r="A191" s="569">
        <v>184</v>
      </c>
      <c r="B191" s="580" t="s">
        <v>167</v>
      </c>
      <c r="C191" s="570">
        <v>1</v>
      </c>
      <c r="D191" s="570"/>
      <c r="E191" s="571"/>
      <c r="F191" s="571"/>
      <c r="G191" s="571"/>
      <c r="H191" s="576"/>
      <c r="I191" s="573" t="s">
        <v>95</v>
      </c>
      <c r="J191" s="573"/>
      <c r="K191" s="573"/>
      <c r="L191" s="573"/>
      <c r="M191" s="573" t="s">
        <v>95</v>
      </c>
      <c r="N191" s="573"/>
      <c r="O191" s="573"/>
      <c r="P191" s="575" t="s">
        <v>24</v>
      </c>
    </row>
    <row r="192" spans="1:16" s="80" customFormat="1" ht="16.5" customHeight="1">
      <c r="A192" s="569">
        <v>185</v>
      </c>
      <c r="B192" s="580" t="s">
        <v>168</v>
      </c>
      <c r="C192" s="570">
        <v>1</v>
      </c>
      <c r="D192" s="570"/>
      <c r="E192" s="571"/>
      <c r="F192" s="571"/>
      <c r="G192" s="571"/>
      <c r="H192" s="576"/>
      <c r="I192" s="573" t="s">
        <v>95</v>
      </c>
      <c r="J192" s="573"/>
      <c r="K192" s="573"/>
      <c r="L192" s="573"/>
      <c r="M192" s="573" t="s">
        <v>95</v>
      </c>
      <c r="N192" s="573"/>
      <c r="O192" s="573"/>
      <c r="P192" s="575" t="s">
        <v>530</v>
      </c>
    </row>
    <row r="193" spans="1:16" s="80" customFormat="1" ht="16.5" customHeight="1">
      <c r="A193" s="569">
        <v>186</v>
      </c>
      <c r="B193" s="570" t="s">
        <v>171</v>
      </c>
      <c r="C193" s="570">
        <v>1</v>
      </c>
      <c r="D193" s="570" t="s">
        <v>95</v>
      </c>
      <c r="E193" s="571"/>
      <c r="F193" s="571"/>
      <c r="G193" s="571"/>
      <c r="H193" s="576" t="s">
        <v>95</v>
      </c>
      <c r="I193" s="573"/>
      <c r="J193" s="573"/>
      <c r="K193" s="573" t="s">
        <v>95</v>
      </c>
      <c r="L193" s="573"/>
      <c r="M193" s="573"/>
      <c r="N193" s="573"/>
      <c r="O193" s="573"/>
      <c r="P193" s="575" t="s">
        <v>751</v>
      </c>
    </row>
    <row r="194" spans="1:16" s="80" customFormat="1" ht="16.5" customHeight="1">
      <c r="A194" s="569">
        <v>187</v>
      </c>
      <c r="B194" s="570" t="s">
        <v>858</v>
      </c>
      <c r="C194" s="570">
        <v>1</v>
      </c>
      <c r="D194" s="570"/>
      <c r="E194" s="571"/>
      <c r="F194" s="571"/>
      <c r="G194" s="571" t="s">
        <v>95</v>
      </c>
      <c r="H194" s="576"/>
      <c r="I194" s="573"/>
      <c r="J194" s="573"/>
      <c r="K194" s="573" t="s">
        <v>95</v>
      </c>
      <c r="L194" s="573"/>
      <c r="M194" s="573"/>
      <c r="N194" s="573"/>
      <c r="O194" s="573"/>
      <c r="P194" s="575" t="s">
        <v>24</v>
      </c>
    </row>
    <row r="195" spans="1:16" s="80" customFormat="1" ht="16.5" customHeight="1">
      <c r="A195" s="569">
        <v>188</v>
      </c>
      <c r="B195" s="570" t="s">
        <v>140</v>
      </c>
      <c r="C195" s="570">
        <v>1</v>
      </c>
      <c r="D195" s="570"/>
      <c r="E195" s="571"/>
      <c r="F195" s="571"/>
      <c r="G195" s="571"/>
      <c r="H195" s="576" t="s">
        <v>95</v>
      </c>
      <c r="I195" s="573"/>
      <c r="J195" s="573"/>
      <c r="K195" s="573" t="s">
        <v>95</v>
      </c>
      <c r="L195" s="573"/>
      <c r="M195" s="573"/>
      <c r="N195" s="573"/>
      <c r="O195" s="573"/>
      <c r="P195" s="575" t="s">
        <v>24</v>
      </c>
    </row>
    <row r="196" spans="1:16" s="80" customFormat="1" ht="16.5" customHeight="1">
      <c r="A196" s="569">
        <v>189</v>
      </c>
      <c r="B196" s="570" t="s">
        <v>142</v>
      </c>
      <c r="C196" s="570">
        <v>1</v>
      </c>
      <c r="D196" s="570"/>
      <c r="E196" s="578"/>
      <c r="F196" s="578"/>
      <c r="G196" s="578"/>
      <c r="H196" s="576" t="s">
        <v>95</v>
      </c>
      <c r="I196" s="573"/>
      <c r="J196" s="573"/>
      <c r="K196" s="573" t="s">
        <v>95</v>
      </c>
      <c r="L196" s="573"/>
      <c r="M196" s="573"/>
      <c r="N196" s="573"/>
      <c r="O196" s="573"/>
      <c r="P196" s="575" t="s">
        <v>24</v>
      </c>
    </row>
    <row r="197" spans="1:16" s="80" customFormat="1" ht="16.5" customHeight="1">
      <c r="A197" s="569">
        <v>190</v>
      </c>
      <c r="B197" s="570" t="s">
        <v>172</v>
      </c>
      <c r="C197" s="570">
        <v>1</v>
      </c>
      <c r="D197" s="570"/>
      <c r="E197" s="578"/>
      <c r="F197" s="578"/>
      <c r="G197" s="578"/>
      <c r="H197" s="576" t="s">
        <v>95</v>
      </c>
      <c r="I197" s="573"/>
      <c r="J197" s="573"/>
      <c r="K197" s="573" t="s">
        <v>95</v>
      </c>
      <c r="L197" s="573"/>
      <c r="M197" s="573"/>
      <c r="N197" s="573"/>
      <c r="O197" s="573"/>
      <c r="P197" s="575" t="s">
        <v>24</v>
      </c>
    </row>
    <row r="198" spans="1:16" s="80" customFormat="1" ht="16.5" customHeight="1">
      <c r="A198" s="569">
        <v>191</v>
      </c>
      <c r="B198" s="570" t="s">
        <v>173</v>
      </c>
      <c r="C198" s="570">
        <v>1</v>
      </c>
      <c r="D198" s="570"/>
      <c r="E198" s="571"/>
      <c r="F198" s="571"/>
      <c r="G198" s="571"/>
      <c r="H198" s="576" t="s">
        <v>95</v>
      </c>
      <c r="I198" s="573"/>
      <c r="J198" s="573"/>
      <c r="K198" s="573" t="s">
        <v>95</v>
      </c>
      <c r="L198" s="573"/>
      <c r="M198" s="573"/>
      <c r="N198" s="573"/>
      <c r="O198" s="573"/>
      <c r="P198" s="575" t="s">
        <v>24</v>
      </c>
    </row>
    <row r="199" spans="1:16" s="80" customFormat="1" ht="16.5" customHeight="1">
      <c r="A199" s="569">
        <v>192</v>
      </c>
      <c r="B199" s="570" t="s">
        <v>175</v>
      </c>
      <c r="C199" s="570">
        <v>1</v>
      </c>
      <c r="D199" s="570"/>
      <c r="E199" s="571"/>
      <c r="F199" s="571"/>
      <c r="G199" s="571"/>
      <c r="H199" s="576" t="s">
        <v>95</v>
      </c>
      <c r="I199" s="573"/>
      <c r="J199" s="573"/>
      <c r="K199" s="573" t="s">
        <v>95</v>
      </c>
      <c r="L199" s="573"/>
      <c r="M199" s="573"/>
      <c r="N199" s="573"/>
      <c r="O199" s="573"/>
      <c r="P199" s="575" t="s">
        <v>24</v>
      </c>
    </row>
    <row r="200" spans="1:16" s="80" customFormat="1" ht="16.5" customHeight="1">
      <c r="A200" s="569">
        <v>193</v>
      </c>
      <c r="B200" s="580" t="s">
        <v>184</v>
      </c>
      <c r="C200" s="570">
        <v>1</v>
      </c>
      <c r="D200" s="570"/>
      <c r="E200" s="571"/>
      <c r="F200" s="571"/>
      <c r="G200" s="571"/>
      <c r="H200" s="576" t="s">
        <v>95</v>
      </c>
      <c r="I200" s="573"/>
      <c r="J200" s="573"/>
      <c r="K200" s="573" t="s">
        <v>95</v>
      </c>
      <c r="L200" s="573"/>
      <c r="M200" s="573"/>
      <c r="N200" s="573"/>
      <c r="O200" s="573"/>
      <c r="P200" s="575" t="s">
        <v>24</v>
      </c>
    </row>
    <row r="201" spans="1:16" s="80" customFormat="1" ht="16.5" customHeight="1">
      <c r="A201" s="569">
        <v>194</v>
      </c>
      <c r="B201" s="570" t="s">
        <v>177</v>
      </c>
      <c r="C201" s="570">
        <v>1</v>
      </c>
      <c r="D201" s="570"/>
      <c r="E201" s="571"/>
      <c r="F201" s="571"/>
      <c r="G201" s="571"/>
      <c r="H201" s="576" t="s">
        <v>95</v>
      </c>
      <c r="I201" s="573"/>
      <c r="J201" s="573"/>
      <c r="K201" s="573" t="s">
        <v>95</v>
      </c>
      <c r="L201" s="573"/>
      <c r="M201" s="573"/>
      <c r="N201" s="573"/>
      <c r="O201" s="573"/>
      <c r="P201" s="575" t="s">
        <v>24</v>
      </c>
    </row>
    <row r="202" spans="1:16" s="80" customFormat="1" ht="16.5" customHeight="1">
      <c r="A202" s="569">
        <v>195</v>
      </c>
      <c r="B202" s="570" t="s">
        <v>139</v>
      </c>
      <c r="C202" s="570">
        <v>1</v>
      </c>
      <c r="D202" s="570"/>
      <c r="E202" s="571"/>
      <c r="F202" s="571"/>
      <c r="G202" s="571"/>
      <c r="H202" s="576" t="s">
        <v>95</v>
      </c>
      <c r="I202" s="573"/>
      <c r="J202" s="573"/>
      <c r="K202" s="573" t="s">
        <v>95</v>
      </c>
      <c r="L202" s="573"/>
      <c r="M202" s="573"/>
      <c r="N202" s="573"/>
      <c r="O202" s="573"/>
      <c r="P202" s="575" t="s">
        <v>24</v>
      </c>
    </row>
    <row r="203" spans="1:16" s="80" customFormat="1" ht="16.5" customHeight="1">
      <c r="A203" s="569">
        <v>196</v>
      </c>
      <c r="B203" s="570" t="s">
        <v>181</v>
      </c>
      <c r="C203" s="570">
        <v>1</v>
      </c>
      <c r="D203" s="570"/>
      <c r="E203" s="578"/>
      <c r="F203" s="578"/>
      <c r="G203" s="578"/>
      <c r="H203" s="576" t="s">
        <v>95</v>
      </c>
      <c r="I203" s="573"/>
      <c r="J203" s="573"/>
      <c r="K203" s="573" t="s">
        <v>95</v>
      </c>
      <c r="L203" s="573"/>
      <c r="M203" s="573"/>
      <c r="N203" s="573"/>
      <c r="O203" s="573"/>
      <c r="P203" s="575" t="s">
        <v>24</v>
      </c>
    </row>
    <row r="204" spans="1:16" s="80" customFormat="1" ht="16.5" customHeight="1">
      <c r="A204" s="569">
        <v>197</v>
      </c>
      <c r="B204" s="580" t="s">
        <v>182</v>
      </c>
      <c r="C204" s="570">
        <v>1</v>
      </c>
      <c r="D204" s="570"/>
      <c r="E204" s="571"/>
      <c r="F204" s="571"/>
      <c r="G204" s="571"/>
      <c r="H204" s="576" t="s">
        <v>95</v>
      </c>
      <c r="I204" s="573"/>
      <c r="J204" s="573"/>
      <c r="K204" s="573"/>
      <c r="L204" s="573"/>
      <c r="M204" s="573" t="s">
        <v>95</v>
      </c>
      <c r="N204" s="573"/>
      <c r="O204" s="573"/>
      <c r="P204" s="575" t="s">
        <v>24</v>
      </c>
    </row>
    <row r="205" spans="1:16" s="80" customFormat="1" ht="16.5" customHeight="1">
      <c r="A205" s="569">
        <v>198</v>
      </c>
      <c r="B205" s="570" t="s">
        <v>186</v>
      </c>
      <c r="C205" s="570">
        <v>1</v>
      </c>
      <c r="D205" s="570" t="s">
        <v>95</v>
      </c>
      <c r="E205" s="578"/>
      <c r="F205" s="578"/>
      <c r="G205" s="578"/>
      <c r="H205" s="576" t="s">
        <v>95</v>
      </c>
      <c r="I205" s="573"/>
      <c r="J205" s="573"/>
      <c r="K205" s="573" t="s">
        <v>95</v>
      </c>
      <c r="L205" s="573"/>
      <c r="M205" s="573"/>
      <c r="N205" s="573"/>
      <c r="O205" s="573"/>
      <c r="P205" s="575" t="s">
        <v>751</v>
      </c>
    </row>
    <row r="206" spans="1:16" s="80" customFormat="1" ht="16.5" customHeight="1">
      <c r="A206" s="569">
        <v>199</v>
      </c>
      <c r="B206" s="570" t="s">
        <v>188</v>
      </c>
      <c r="C206" s="570">
        <v>1</v>
      </c>
      <c r="D206" s="570"/>
      <c r="E206" s="571"/>
      <c r="F206" s="571"/>
      <c r="G206" s="571"/>
      <c r="H206" s="576" t="s">
        <v>95</v>
      </c>
      <c r="I206" s="573"/>
      <c r="J206" s="573"/>
      <c r="K206" s="573" t="s">
        <v>95</v>
      </c>
      <c r="L206" s="573"/>
      <c r="M206" s="573"/>
      <c r="N206" s="573"/>
      <c r="O206" s="573"/>
      <c r="P206" s="575" t="s">
        <v>24</v>
      </c>
    </row>
    <row r="207" spans="1:16" s="80" customFormat="1" ht="16.5" customHeight="1">
      <c r="A207" s="569">
        <v>200</v>
      </c>
      <c r="B207" s="570" t="s">
        <v>189</v>
      </c>
      <c r="C207" s="570">
        <v>1</v>
      </c>
      <c r="D207" s="570"/>
      <c r="E207" s="578"/>
      <c r="F207" s="578"/>
      <c r="G207" s="578" t="s">
        <v>95</v>
      </c>
      <c r="H207" s="576"/>
      <c r="I207" s="573"/>
      <c r="J207" s="573"/>
      <c r="K207" s="573" t="s">
        <v>95</v>
      </c>
      <c r="L207" s="573"/>
      <c r="M207" s="573"/>
      <c r="N207" s="573"/>
      <c r="O207" s="573"/>
      <c r="P207" s="575" t="s">
        <v>24</v>
      </c>
    </row>
    <row r="208" spans="1:16" s="80" customFormat="1" ht="16.5" customHeight="1">
      <c r="A208" s="569">
        <v>201</v>
      </c>
      <c r="B208" s="570" t="s">
        <v>190</v>
      </c>
      <c r="C208" s="570">
        <v>1</v>
      </c>
      <c r="D208" s="570"/>
      <c r="E208" s="571"/>
      <c r="F208" s="571"/>
      <c r="G208" s="571"/>
      <c r="H208" s="576" t="s">
        <v>95</v>
      </c>
      <c r="I208" s="573"/>
      <c r="J208" s="573"/>
      <c r="K208" s="573" t="s">
        <v>95</v>
      </c>
      <c r="L208" s="573"/>
      <c r="M208" s="573"/>
      <c r="N208" s="573"/>
      <c r="O208" s="573"/>
      <c r="P208" s="575" t="s">
        <v>24</v>
      </c>
    </row>
    <row r="209" spans="1:16" s="80" customFormat="1" ht="16.5" customHeight="1">
      <c r="A209" s="569">
        <v>202</v>
      </c>
      <c r="B209" s="570" t="s">
        <v>191</v>
      </c>
      <c r="C209" s="570">
        <v>1</v>
      </c>
      <c r="D209" s="570"/>
      <c r="E209" s="571"/>
      <c r="F209" s="571"/>
      <c r="G209" s="571"/>
      <c r="H209" s="576" t="s">
        <v>95</v>
      </c>
      <c r="I209" s="573"/>
      <c r="J209" s="573"/>
      <c r="K209" s="573" t="s">
        <v>95</v>
      </c>
      <c r="L209" s="573"/>
      <c r="M209" s="573"/>
      <c r="N209" s="573"/>
      <c r="O209" s="573"/>
      <c r="P209" s="575" t="s">
        <v>24</v>
      </c>
    </row>
    <row r="210" spans="1:16" s="80" customFormat="1" ht="16.5" customHeight="1">
      <c r="A210" s="569">
        <v>203</v>
      </c>
      <c r="B210" s="570" t="s">
        <v>192</v>
      </c>
      <c r="C210" s="570">
        <v>1</v>
      </c>
      <c r="D210" s="570"/>
      <c r="E210" s="578"/>
      <c r="F210" s="578"/>
      <c r="G210" s="578"/>
      <c r="H210" s="576" t="s">
        <v>95</v>
      </c>
      <c r="I210" s="573"/>
      <c r="J210" s="573"/>
      <c r="K210" s="573" t="s">
        <v>95</v>
      </c>
      <c r="L210" s="573"/>
      <c r="M210" s="573"/>
      <c r="N210" s="573"/>
      <c r="O210" s="573"/>
      <c r="P210" s="575" t="s">
        <v>24</v>
      </c>
    </row>
    <row r="211" spans="1:16" s="80" customFormat="1" ht="16.5" customHeight="1">
      <c r="A211" s="569">
        <v>204</v>
      </c>
      <c r="B211" s="570" t="s">
        <v>193</v>
      </c>
      <c r="C211" s="570">
        <v>1</v>
      </c>
      <c r="D211" s="570"/>
      <c r="E211" s="571"/>
      <c r="F211" s="571"/>
      <c r="G211" s="571"/>
      <c r="H211" s="576" t="s">
        <v>95</v>
      </c>
      <c r="I211" s="573"/>
      <c r="J211" s="573"/>
      <c r="K211" s="573" t="s">
        <v>95</v>
      </c>
      <c r="L211" s="573"/>
      <c r="M211" s="573"/>
      <c r="N211" s="573"/>
      <c r="O211" s="573"/>
      <c r="P211" s="575" t="s">
        <v>24</v>
      </c>
    </row>
    <row r="212" spans="1:16" s="80" customFormat="1" ht="16.5" customHeight="1">
      <c r="A212" s="569">
        <v>205</v>
      </c>
      <c r="B212" s="570" t="s">
        <v>143</v>
      </c>
      <c r="C212" s="570">
        <v>1</v>
      </c>
      <c r="D212" s="570"/>
      <c r="E212" s="571"/>
      <c r="F212" s="571"/>
      <c r="G212" s="571"/>
      <c r="H212" s="576" t="s">
        <v>95</v>
      </c>
      <c r="I212" s="573"/>
      <c r="J212" s="573"/>
      <c r="K212" s="573" t="s">
        <v>95</v>
      </c>
      <c r="L212" s="573"/>
      <c r="M212" s="573"/>
      <c r="N212" s="573"/>
      <c r="O212" s="573"/>
      <c r="P212" s="575" t="s">
        <v>24</v>
      </c>
    </row>
    <row r="213" spans="1:16" s="80" customFormat="1" ht="16.5" customHeight="1">
      <c r="A213" s="569">
        <v>206</v>
      </c>
      <c r="B213" s="570" t="s">
        <v>144</v>
      </c>
      <c r="C213" s="570">
        <v>1</v>
      </c>
      <c r="D213" s="570"/>
      <c r="E213" s="571"/>
      <c r="F213" s="571"/>
      <c r="G213" s="571"/>
      <c r="H213" s="576" t="s">
        <v>95</v>
      </c>
      <c r="I213" s="573"/>
      <c r="J213" s="573"/>
      <c r="K213" s="573" t="s">
        <v>95</v>
      </c>
      <c r="L213" s="573"/>
      <c r="M213" s="573"/>
      <c r="N213" s="573"/>
      <c r="O213" s="573"/>
      <c r="P213" s="575" t="s">
        <v>24</v>
      </c>
    </row>
    <row r="214" spans="1:16" s="80" customFormat="1" ht="16.5" customHeight="1">
      <c r="A214" s="569">
        <v>207</v>
      </c>
      <c r="B214" s="580" t="s">
        <v>145</v>
      </c>
      <c r="C214" s="570">
        <v>1</v>
      </c>
      <c r="D214" s="570"/>
      <c r="E214" s="571"/>
      <c r="F214" s="571"/>
      <c r="G214" s="571"/>
      <c r="H214" s="576" t="s">
        <v>95</v>
      </c>
      <c r="I214" s="573"/>
      <c r="J214" s="573"/>
      <c r="K214" s="573" t="s">
        <v>95</v>
      </c>
      <c r="L214" s="573"/>
      <c r="M214" s="573"/>
      <c r="N214" s="573"/>
      <c r="O214" s="573"/>
      <c r="P214" s="575" t="s">
        <v>24</v>
      </c>
    </row>
    <row r="215" spans="1:16" s="80" customFormat="1" ht="16.5" customHeight="1">
      <c r="A215" s="569">
        <v>208</v>
      </c>
      <c r="B215" s="570" t="s">
        <v>199</v>
      </c>
      <c r="C215" s="570">
        <v>1</v>
      </c>
      <c r="D215" s="570"/>
      <c r="E215" s="571"/>
      <c r="F215" s="571"/>
      <c r="G215" s="571"/>
      <c r="H215" s="576" t="s">
        <v>95</v>
      </c>
      <c r="I215" s="573"/>
      <c r="J215" s="573"/>
      <c r="K215" s="573" t="s">
        <v>95</v>
      </c>
      <c r="L215" s="573"/>
      <c r="M215" s="573"/>
      <c r="N215" s="573"/>
      <c r="O215" s="573"/>
      <c r="P215" s="575" t="s">
        <v>24</v>
      </c>
    </row>
    <row r="216" spans="1:16" s="80" customFormat="1" ht="16.5" customHeight="1">
      <c r="A216" s="569">
        <v>209</v>
      </c>
      <c r="B216" s="570" t="s">
        <v>197</v>
      </c>
      <c r="C216" s="570">
        <v>1</v>
      </c>
      <c r="D216" s="570"/>
      <c r="E216" s="571"/>
      <c r="F216" s="571"/>
      <c r="G216" s="571"/>
      <c r="H216" s="576" t="s">
        <v>95</v>
      </c>
      <c r="I216" s="573"/>
      <c r="J216" s="573"/>
      <c r="K216" s="573" t="s">
        <v>95</v>
      </c>
      <c r="L216" s="573"/>
      <c r="M216" s="573"/>
      <c r="N216" s="573"/>
      <c r="O216" s="573"/>
      <c r="P216" s="575" t="s">
        <v>24</v>
      </c>
    </row>
    <row r="217" spans="1:16" s="80" customFormat="1" ht="16.5" customHeight="1">
      <c r="A217" s="569">
        <v>210</v>
      </c>
      <c r="B217" s="570" t="s">
        <v>146</v>
      </c>
      <c r="C217" s="570">
        <v>1</v>
      </c>
      <c r="D217" s="570"/>
      <c r="E217" s="571"/>
      <c r="F217" s="571"/>
      <c r="G217" s="571"/>
      <c r="H217" s="576" t="s">
        <v>95</v>
      </c>
      <c r="I217" s="573"/>
      <c r="J217" s="573"/>
      <c r="K217" s="573" t="s">
        <v>95</v>
      </c>
      <c r="L217" s="573"/>
      <c r="M217" s="573"/>
      <c r="N217" s="573"/>
      <c r="O217" s="573"/>
      <c r="P217" s="575" t="s">
        <v>24</v>
      </c>
    </row>
    <row r="218" spans="1:16" s="80" customFormat="1" ht="16.5" customHeight="1">
      <c r="A218" s="569">
        <v>211</v>
      </c>
      <c r="B218" s="580" t="s">
        <v>198</v>
      </c>
      <c r="C218" s="570">
        <v>1</v>
      </c>
      <c r="D218" s="570"/>
      <c r="E218" s="578"/>
      <c r="F218" s="578"/>
      <c r="G218" s="578"/>
      <c r="H218" s="576" t="s">
        <v>95</v>
      </c>
      <c r="I218" s="573"/>
      <c r="J218" s="573"/>
      <c r="K218" s="573" t="s">
        <v>95</v>
      </c>
      <c r="L218" s="573"/>
      <c r="M218" s="573"/>
      <c r="N218" s="573"/>
      <c r="O218" s="573"/>
      <c r="P218" s="575" t="s">
        <v>24</v>
      </c>
    </row>
    <row r="219" spans="1:16" s="80" customFormat="1" ht="16.5" customHeight="1">
      <c r="A219" s="569">
        <v>212</v>
      </c>
      <c r="B219" s="580" t="s">
        <v>183</v>
      </c>
      <c r="C219" s="570">
        <v>1</v>
      </c>
      <c r="D219" s="570"/>
      <c r="E219" s="578"/>
      <c r="F219" s="578"/>
      <c r="G219" s="578"/>
      <c r="H219" s="579"/>
      <c r="I219" s="573" t="s">
        <v>95</v>
      </c>
      <c r="J219" s="573"/>
      <c r="K219" s="573"/>
      <c r="L219" s="573"/>
      <c r="M219" s="573" t="s">
        <v>95</v>
      </c>
      <c r="N219" s="573"/>
      <c r="O219" s="573"/>
      <c r="P219" s="575" t="s">
        <v>24</v>
      </c>
    </row>
    <row r="220" spans="1:16" s="80" customFormat="1" ht="16.5" customHeight="1">
      <c r="A220" s="569">
        <v>213</v>
      </c>
      <c r="B220" s="580" t="s">
        <v>192</v>
      </c>
      <c r="C220" s="570">
        <v>1</v>
      </c>
      <c r="D220" s="570"/>
      <c r="E220" s="578"/>
      <c r="F220" s="578"/>
      <c r="G220" s="578"/>
      <c r="H220" s="579"/>
      <c r="I220" s="573" t="s">
        <v>95</v>
      </c>
      <c r="J220" s="573"/>
      <c r="K220" s="573"/>
      <c r="L220" s="573"/>
      <c r="M220" s="573" t="s">
        <v>95</v>
      </c>
      <c r="N220" s="573"/>
      <c r="O220" s="573"/>
      <c r="P220" s="575" t="s">
        <v>24</v>
      </c>
    </row>
    <row r="221" spans="1:16" s="80" customFormat="1" ht="16.5" customHeight="1">
      <c r="A221" s="569">
        <v>214</v>
      </c>
      <c r="B221" s="570" t="s">
        <v>214</v>
      </c>
      <c r="C221" s="570">
        <v>1</v>
      </c>
      <c r="D221" s="570" t="s">
        <v>95</v>
      </c>
      <c r="E221" s="578"/>
      <c r="F221" s="578"/>
      <c r="G221" s="578" t="s">
        <v>95</v>
      </c>
      <c r="H221" s="579"/>
      <c r="I221" s="573"/>
      <c r="J221" s="573"/>
      <c r="K221" s="573"/>
      <c r="L221" s="573"/>
      <c r="M221" s="573" t="s">
        <v>95</v>
      </c>
      <c r="N221" s="573"/>
      <c r="O221" s="573"/>
      <c r="P221" s="575" t="s">
        <v>750</v>
      </c>
    </row>
    <row r="222" spans="1:16" s="80" customFormat="1" ht="16.5" customHeight="1">
      <c r="A222" s="569">
        <v>215</v>
      </c>
      <c r="B222" s="570" t="s">
        <v>202</v>
      </c>
      <c r="C222" s="570">
        <v>1</v>
      </c>
      <c r="D222" s="570"/>
      <c r="E222" s="571"/>
      <c r="F222" s="571"/>
      <c r="G222" s="571"/>
      <c r="H222" s="576" t="s">
        <v>95</v>
      </c>
      <c r="I222" s="573"/>
      <c r="J222" s="573"/>
      <c r="K222" s="573" t="s">
        <v>95</v>
      </c>
      <c r="L222" s="573"/>
      <c r="M222" s="573"/>
      <c r="N222" s="573"/>
      <c r="O222" s="573"/>
      <c r="P222" s="575" t="s">
        <v>24</v>
      </c>
    </row>
    <row r="223" spans="1:16" s="80" customFormat="1" ht="16.5" customHeight="1">
      <c r="A223" s="569">
        <v>216</v>
      </c>
      <c r="B223" s="570" t="s">
        <v>203</v>
      </c>
      <c r="C223" s="570">
        <v>1</v>
      </c>
      <c r="D223" s="570"/>
      <c r="E223" s="571"/>
      <c r="F223" s="571"/>
      <c r="G223" s="571"/>
      <c r="H223" s="576" t="s">
        <v>95</v>
      </c>
      <c r="I223" s="573"/>
      <c r="J223" s="573"/>
      <c r="K223" s="573" t="s">
        <v>95</v>
      </c>
      <c r="L223" s="573"/>
      <c r="M223" s="573"/>
      <c r="N223" s="573"/>
      <c r="O223" s="573"/>
      <c r="P223" s="575" t="s">
        <v>24</v>
      </c>
    </row>
    <row r="224" spans="1:16" s="80" customFormat="1" ht="16.5" customHeight="1">
      <c r="A224" s="569">
        <v>217</v>
      </c>
      <c r="B224" s="570" t="s">
        <v>148</v>
      </c>
      <c r="C224" s="570">
        <v>1</v>
      </c>
      <c r="D224" s="570"/>
      <c r="E224" s="571"/>
      <c r="F224" s="571"/>
      <c r="G224" s="571"/>
      <c r="H224" s="576" t="s">
        <v>95</v>
      </c>
      <c r="I224" s="573"/>
      <c r="J224" s="573"/>
      <c r="K224" s="573" t="s">
        <v>95</v>
      </c>
      <c r="L224" s="573"/>
      <c r="M224" s="573"/>
      <c r="N224" s="573"/>
      <c r="O224" s="573"/>
      <c r="P224" s="575" t="s">
        <v>24</v>
      </c>
    </row>
    <row r="225" spans="1:16" s="80" customFormat="1" ht="16.5" customHeight="1">
      <c r="A225" s="569">
        <v>218</v>
      </c>
      <c r="B225" s="580" t="s">
        <v>205</v>
      </c>
      <c r="C225" s="570">
        <v>1</v>
      </c>
      <c r="D225" s="570"/>
      <c r="E225" s="578"/>
      <c r="F225" s="578"/>
      <c r="G225" s="578"/>
      <c r="H225" s="576" t="s">
        <v>95</v>
      </c>
      <c r="I225" s="573"/>
      <c r="J225" s="573"/>
      <c r="K225" s="573" t="s">
        <v>95</v>
      </c>
      <c r="L225" s="573"/>
      <c r="M225" s="573"/>
      <c r="N225" s="573"/>
      <c r="O225" s="573"/>
      <c r="P225" s="575" t="s">
        <v>24</v>
      </c>
    </row>
    <row r="226" spans="1:16" s="80" customFormat="1" ht="16.5" customHeight="1">
      <c r="A226" s="569">
        <v>219</v>
      </c>
      <c r="B226" s="580" t="s">
        <v>206</v>
      </c>
      <c r="C226" s="570">
        <v>1</v>
      </c>
      <c r="D226" s="570"/>
      <c r="E226" s="578"/>
      <c r="F226" s="578"/>
      <c r="G226" s="578"/>
      <c r="H226" s="576" t="s">
        <v>95</v>
      </c>
      <c r="I226" s="573"/>
      <c r="J226" s="573"/>
      <c r="K226" s="573" t="s">
        <v>95</v>
      </c>
      <c r="L226" s="573"/>
      <c r="M226" s="573"/>
      <c r="N226" s="573"/>
      <c r="O226" s="573"/>
      <c r="P226" s="575" t="s">
        <v>24</v>
      </c>
    </row>
    <row r="227" spans="1:16" s="80" customFormat="1" ht="16.5" customHeight="1">
      <c r="A227" s="569">
        <v>220</v>
      </c>
      <c r="B227" s="580" t="s">
        <v>207</v>
      </c>
      <c r="C227" s="570">
        <v>1</v>
      </c>
      <c r="D227" s="570"/>
      <c r="E227" s="578"/>
      <c r="F227" s="578"/>
      <c r="G227" s="578"/>
      <c r="H227" s="576" t="s">
        <v>95</v>
      </c>
      <c r="I227" s="573"/>
      <c r="J227" s="573"/>
      <c r="K227" s="573" t="s">
        <v>95</v>
      </c>
      <c r="L227" s="573"/>
      <c r="M227" s="573"/>
      <c r="N227" s="573"/>
      <c r="O227" s="573"/>
      <c r="P227" s="575" t="s">
        <v>24</v>
      </c>
    </row>
    <row r="228" spans="1:16" s="80" customFormat="1" ht="16.5" customHeight="1">
      <c r="A228" s="569">
        <v>221</v>
      </c>
      <c r="B228" s="570" t="s">
        <v>149</v>
      </c>
      <c r="C228" s="570">
        <v>1</v>
      </c>
      <c r="D228" s="570"/>
      <c r="E228" s="578"/>
      <c r="F228" s="578"/>
      <c r="G228" s="578"/>
      <c r="H228" s="576" t="s">
        <v>95</v>
      </c>
      <c r="I228" s="573"/>
      <c r="J228" s="573"/>
      <c r="K228" s="573" t="s">
        <v>95</v>
      </c>
      <c r="L228" s="573"/>
      <c r="M228" s="573"/>
      <c r="N228" s="573"/>
      <c r="O228" s="573"/>
      <c r="P228" s="575" t="s">
        <v>24</v>
      </c>
    </row>
    <row r="229" spans="1:16" s="80" customFormat="1" ht="16.5" customHeight="1">
      <c r="A229" s="569">
        <v>222</v>
      </c>
      <c r="B229" s="570" t="s">
        <v>151</v>
      </c>
      <c r="C229" s="570">
        <v>1</v>
      </c>
      <c r="D229" s="570"/>
      <c r="E229" s="578"/>
      <c r="F229" s="578"/>
      <c r="G229" s="578"/>
      <c r="H229" s="573" t="s">
        <v>95</v>
      </c>
      <c r="I229" s="573"/>
      <c r="J229" s="573"/>
      <c r="K229" s="573" t="s">
        <v>95</v>
      </c>
      <c r="L229" s="573"/>
      <c r="M229" s="573"/>
      <c r="N229" s="573"/>
      <c r="O229" s="573"/>
      <c r="P229" s="575" t="s">
        <v>24</v>
      </c>
    </row>
    <row r="230" spans="1:16" s="80" customFormat="1" ht="16.5" customHeight="1">
      <c r="A230" s="569">
        <v>223</v>
      </c>
      <c r="B230" s="570" t="s">
        <v>213</v>
      </c>
      <c r="C230" s="570">
        <v>1</v>
      </c>
      <c r="D230" s="570"/>
      <c r="E230" s="580"/>
      <c r="F230" s="571"/>
      <c r="G230" s="571"/>
      <c r="H230" s="576" t="s">
        <v>95</v>
      </c>
      <c r="I230" s="573"/>
      <c r="J230" s="573"/>
      <c r="K230" s="573" t="s">
        <v>95</v>
      </c>
      <c r="L230" s="573"/>
      <c r="M230" s="573"/>
      <c r="N230" s="573"/>
      <c r="O230" s="574"/>
      <c r="P230" s="575" t="s">
        <v>24</v>
      </c>
    </row>
    <row r="231" spans="1:16" s="80" customFormat="1" ht="16.5" customHeight="1">
      <c r="A231" s="569">
        <v>224</v>
      </c>
      <c r="B231" s="580" t="s">
        <v>208</v>
      </c>
      <c r="C231" s="570">
        <v>1</v>
      </c>
      <c r="D231" s="570"/>
      <c r="E231" s="571"/>
      <c r="F231" s="571"/>
      <c r="G231" s="571"/>
      <c r="H231" s="576" t="s">
        <v>95</v>
      </c>
      <c r="I231" s="573"/>
      <c r="J231" s="573"/>
      <c r="K231" s="573" t="s">
        <v>95</v>
      </c>
      <c r="L231" s="573"/>
      <c r="M231" s="573"/>
      <c r="N231" s="573"/>
      <c r="O231" s="573"/>
      <c r="P231" s="575" t="s">
        <v>24</v>
      </c>
    </row>
    <row r="232" spans="1:16" s="80" customFormat="1" ht="16.5" customHeight="1">
      <c r="A232" s="569">
        <v>225</v>
      </c>
      <c r="B232" s="580" t="s">
        <v>550</v>
      </c>
      <c r="C232" s="570">
        <v>1</v>
      </c>
      <c r="D232" s="570"/>
      <c r="E232" s="578"/>
      <c r="F232" s="578"/>
      <c r="G232" s="578"/>
      <c r="H232" s="579" t="s">
        <v>95</v>
      </c>
      <c r="I232" s="573"/>
      <c r="J232" s="573" t="s">
        <v>95</v>
      </c>
      <c r="K232" s="573" t="s">
        <v>95</v>
      </c>
      <c r="L232" s="573"/>
      <c r="M232" s="573"/>
      <c r="N232" s="573"/>
      <c r="O232" s="573"/>
      <c r="P232" s="575" t="s">
        <v>24</v>
      </c>
    </row>
    <row r="233" spans="1:16" s="80" customFormat="1" ht="16.5" customHeight="1">
      <c r="A233" s="569">
        <v>226</v>
      </c>
      <c r="B233" s="580" t="s">
        <v>551</v>
      </c>
      <c r="C233" s="570">
        <v>1</v>
      </c>
      <c r="D233" s="570"/>
      <c r="E233" s="571"/>
      <c r="F233" s="571"/>
      <c r="G233" s="571"/>
      <c r="H233" s="573" t="s">
        <v>95</v>
      </c>
      <c r="I233" s="573"/>
      <c r="J233" s="573"/>
      <c r="K233" s="573"/>
      <c r="L233" s="573"/>
      <c r="M233" s="573" t="s">
        <v>95</v>
      </c>
      <c r="N233" s="573"/>
      <c r="O233" s="573"/>
      <c r="P233" s="575" t="s">
        <v>24</v>
      </c>
    </row>
    <row r="234" spans="1:16" s="80" customFormat="1" ht="16.5" customHeight="1">
      <c r="A234" s="569">
        <v>227</v>
      </c>
      <c r="B234" s="580" t="s">
        <v>217</v>
      </c>
      <c r="C234" s="570">
        <v>1</v>
      </c>
      <c r="D234" s="570"/>
      <c r="E234" s="571"/>
      <c r="F234" s="571"/>
      <c r="G234" s="571"/>
      <c r="H234" s="572"/>
      <c r="I234" s="573" t="s">
        <v>95</v>
      </c>
      <c r="J234" s="573"/>
      <c r="K234" s="573"/>
      <c r="L234" s="573"/>
      <c r="M234" s="573" t="s">
        <v>95</v>
      </c>
      <c r="N234" s="573"/>
      <c r="O234" s="573"/>
      <c r="P234" s="575" t="s">
        <v>24</v>
      </c>
    </row>
    <row r="235" spans="1:16" s="80" customFormat="1" ht="16.5" customHeight="1">
      <c r="A235" s="569">
        <v>228</v>
      </c>
      <c r="B235" s="580" t="s">
        <v>552</v>
      </c>
      <c r="C235" s="570">
        <v>1</v>
      </c>
      <c r="D235" s="570"/>
      <c r="E235" s="571"/>
      <c r="F235" s="571"/>
      <c r="G235" s="571"/>
      <c r="H235" s="572"/>
      <c r="I235" s="573" t="s">
        <v>95</v>
      </c>
      <c r="J235" s="573"/>
      <c r="K235" s="573"/>
      <c r="L235" s="573"/>
      <c r="M235" s="573" t="s">
        <v>95</v>
      </c>
      <c r="N235" s="573"/>
      <c r="O235" s="573"/>
      <c r="P235" s="575" t="s">
        <v>24</v>
      </c>
    </row>
    <row r="236" spans="1:16" s="80" customFormat="1" ht="16.5" customHeight="1">
      <c r="A236" s="569">
        <v>229</v>
      </c>
      <c r="B236" s="570" t="s">
        <v>245</v>
      </c>
      <c r="C236" s="570">
        <v>1</v>
      </c>
      <c r="D236" s="570"/>
      <c r="E236" s="571"/>
      <c r="F236" s="571"/>
      <c r="G236" s="571"/>
      <c r="H236" s="580" t="s">
        <v>95</v>
      </c>
      <c r="I236" s="573"/>
      <c r="J236" s="573"/>
      <c r="K236" s="573"/>
      <c r="L236" s="573"/>
      <c r="M236" s="573" t="s">
        <v>95</v>
      </c>
      <c r="N236" s="573"/>
      <c r="O236" s="573"/>
      <c r="P236" s="575" t="s">
        <v>24</v>
      </c>
    </row>
    <row r="237" spans="1:16" s="80" customFormat="1" ht="16.5" customHeight="1">
      <c r="A237" s="569">
        <v>230</v>
      </c>
      <c r="B237" s="580" t="s">
        <v>178</v>
      </c>
      <c r="C237" s="570">
        <v>1</v>
      </c>
      <c r="D237" s="570" t="s">
        <v>95</v>
      </c>
      <c r="E237" s="571"/>
      <c r="F237" s="571"/>
      <c r="G237" s="571"/>
      <c r="H237" s="576" t="s">
        <v>95</v>
      </c>
      <c r="I237" s="573"/>
      <c r="J237" s="573"/>
      <c r="K237" s="573" t="s">
        <v>95</v>
      </c>
      <c r="L237" s="573"/>
      <c r="M237" s="573"/>
      <c r="N237" s="573"/>
      <c r="O237" s="573"/>
      <c r="P237" s="575" t="s">
        <v>750</v>
      </c>
    </row>
    <row r="238" spans="1:16" s="80" customFormat="1" ht="16.5" customHeight="1">
      <c r="A238" s="569">
        <v>231</v>
      </c>
      <c r="B238" s="570" t="s">
        <v>141</v>
      </c>
      <c r="C238" s="570">
        <v>1</v>
      </c>
      <c r="D238" s="570"/>
      <c r="E238" s="578"/>
      <c r="F238" s="578"/>
      <c r="G238" s="578"/>
      <c r="H238" s="576" t="s">
        <v>95</v>
      </c>
      <c r="I238" s="573"/>
      <c r="J238" s="573"/>
      <c r="K238" s="573" t="s">
        <v>95</v>
      </c>
      <c r="L238" s="573"/>
      <c r="M238" s="573"/>
      <c r="N238" s="573"/>
      <c r="O238" s="573"/>
      <c r="P238" s="575" t="s">
        <v>24</v>
      </c>
    </row>
    <row r="239" spans="1:16" s="80" customFormat="1" ht="16.5" customHeight="1">
      <c r="A239" s="569">
        <v>232</v>
      </c>
      <c r="B239" s="570" t="s">
        <v>174</v>
      </c>
      <c r="C239" s="570">
        <v>1</v>
      </c>
      <c r="D239" s="570"/>
      <c r="E239" s="571"/>
      <c r="F239" s="571"/>
      <c r="G239" s="571"/>
      <c r="H239" s="576" t="s">
        <v>95</v>
      </c>
      <c r="I239" s="573"/>
      <c r="J239" s="573"/>
      <c r="K239" s="573" t="s">
        <v>95</v>
      </c>
      <c r="L239" s="573"/>
      <c r="M239" s="573"/>
      <c r="N239" s="573"/>
      <c r="O239" s="573"/>
      <c r="P239" s="575" t="s">
        <v>24</v>
      </c>
    </row>
    <row r="240" spans="1:16" s="80" customFormat="1" ht="16.5" customHeight="1">
      <c r="A240" s="569">
        <v>233</v>
      </c>
      <c r="B240" s="570" t="s">
        <v>160</v>
      </c>
      <c r="C240" s="570">
        <v>1</v>
      </c>
      <c r="D240" s="570"/>
      <c r="E240" s="571"/>
      <c r="F240" s="571"/>
      <c r="G240" s="571"/>
      <c r="H240" s="576" t="s">
        <v>95</v>
      </c>
      <c r="I240" s="573"/>
      <c r="J240" s="573"/>
      <c r="K240" s="573" t="s">
        <v>95</v>
      </c>
      <c r="L240" s="573"/>
      <c r="M240" s="573"/>
      <c r="N240" s="573"/>
      <c r="O240" s="573"/>
      <c r="P240" s="575" t="s">
        <v>24</v>
      </c>
    </row>
    <row r="241" spans="1:16" s="80" customFormat="1" ht="16.5" customHeight="1">
      <c r="A241" s="569">
        <v>234</v>
      </c>
      <c r="B241" s="580" t="s">
        <v>204</v>
      </c>
      <c r="C241" s="570">
        <v>1</v>
      </c>
      <c r="D241" s="570"/>
      <c r="E241" s="580"/>
      <c r="F241" s="578"/>
      <c r="G241" s="578"/>
      <c r="H241" s="576" t="s">
        <v>95</v>
      </c>
      <c r="I241" s="573"/>
      <c r="J241" s="573"/>
      <c r="K241" s="573" t="s">
        <v>95</v>
      </c>
      <c r="L241" s="573"/>
      <c r="M241" s="573"/>
      <c r="N241" s="573"/>
      <c r="O241" s="573"/>
      <c r="P241" s="575" t="s">
        <v>24</v>
      </c>
    </row>
    <row r="242" spans="1:16" s="80" customFormat="1" ht="16.5" customHeight="1">
      <c r="A242" s="569">
        <v>235</v>
      </c>
      <c r="B242" s="570" t="s">
        <v>532</v>
      </c>
      <c r="C242" s="570"/>
      <c r="D242" s="570"/>
      <c r="E242" s="571"/>
      <c r="F242" s="571"/>
      <c r="G242" s="571"/>
      <c r="H242" s="576"/>
      <c r="I242" s="573" t="s">
        <v>95</v>
      </c>
      <c r="J242" s="580"/>
      <c r="K242" s="573"/>
      <c r="L242" s="573"/>
      <c r="M242" s="573"/>
      <c r="N242" s="573" t="s">
        <v>95</v>
      </c>
      <c r="O242" s="574"/>
      <c r="P242" s="575" t="s">
        <v>450</v>
      </c>
    </row>
    <row r="243" spans="1:16" s="80" customFormat="1" ht="16.5" customHeight="1">
      <c r="A243" s="569">
        <v>236</v>
      </c>
      <c r="B243" s="570" t="s">
        <v>554</v>
      </c>
      <c r="C243" s="570"/>
      <c r="D243" s="570"/>
      <c r="E243" s="571"/>
      <c r="F243" s="571"/>
      <c r="G243" s="571"/>
      <c r="H243" s="572" t="s">
        <v>95</v>
      </c>
      <c r="I243" s="573"/>
      <c r="J243" s="573"/>
      <c r="K243" s="573"/>
      <c r="L243" s="573"/>
      <c r="M243" s="580"/>
      <c r="N243" s="573" t="s">
        <v>95</v>
      </c>
      <c r="O243" s="573"/>
      <c r="P243" s="575" t="s">
        <v>450</v>
      </c>
    </row>
    <row r="244" spans="1:16" s="80" customFormat="1" ht="16.5" customHeight="1">
      <c r="A244" s="569">
        <v>237</v>
      </c>
      <c r="B244" s="570" t="s">
        <v>549</v>
      </c>
      <c r="C244" s="570"/>
      <c r="D244" s="570"/>
      <c r="E244" s="578"/>
      <c r="F244" s="578"/>
      <c r="G244" s="578"/>
      <c r="H244" s="579"/>
      <c r="I244" s="573" t="s">
        <v>95</v>
      </c>
      <c r="J244" s="573"/>
      <c r="K244" s="573"/>
      <c r="L244" s="573" t="s">
        <v>95</v>
      </c>
      <c r="M244" s="573"/>
      <c r="N244" s="573"/>
      <c r="O244" s="573"/>
      <c r="P244" s="575" t="s">
        <v>23</v>
      </c>
    </row>
    <row r="245" spans="1:16" s="80" customFormat="1" ht="16.5" customHeight="1">
      <c r="A245" s="569">
        <v>238</v>
      </c>
      <c r="B245" s="580" t="s">
        <v>553</v>
      </c>
      <c r="C245" s="580"/>
      <c r="D245" s="580"/>
      <c r="E245" s="571"/>
      <c r="F245" s="571"/>
      <c r="G245" s="571"/>
      <c r="H245" s="572"/>
      <c r="I245" s="573" t="s">
        <v>95</v>
      </c>
      <c r="J245" s="573"/>
      <c r="K245" s="573"/>
      <c r="L245" s="573"/>
      <c r="M245" s="573"/>
      <c r="N245" s="573" t="s">
        <v>95</v>
      </c>
      <c r="O245" s="573"/>
      <c r="P245" s="575" t="s">
        <v>23</v>
      </c>
    </row>
    <row r="246" spans="1:16" s="80" customFormat="1" ht="16.5" customHeight="1">
      <c r="A246" s="569">
        <v>239</v>
      </c>
      <c r="B246" s="570" t="s">
        <v>555</v>
      </c>
      <c r="C246" s="570"/>
      <c r="D246" s="570"/>
      <c r="E246" s="571"/>
      <c r="F246" s="571"/>
      <c r="G246" s="571"/>
      <c r="H246" s="572"/>
      <c r="I246" s="573"/>
      <c r="J246" s="573" t="s">
        <v>95</v>
      </c>
      <c r="K246" s="573"/>
      <c r="L246" s="573"/>
      <c r="M246" s="573"/>
      <c r="N246" s="573" t="s">
        <v>95</v>
      </c>
      <c r="O246" s="573"/>
      <c r="P246" s="575" t="s">
        <v>497</v>
      </c>
    </row>
    <row r="247" spans="1:16" s="80" customFormat="1" ht="16.5" customHeight="1">
      <c r="A247" s="569">
        <v>240</v>
      </c>
      <c r="B247" s="570" t="s">
        <v>471</v>
      </c>
      <c r="C247" s="570"/>
      <c r="D247" s="570"/>
      <c r="E247" s="571"/>
      <c r="F247" s="571"/>
      <c r="G247" s="571"/>
      <c r="H247" s="572"/>
      <c r="I247" s="573" t="s">
        <v>95</v>
      </c>
      <c r="J247" s="573"/>
      <c r="K247" s="573"/>
      <c r="L247" s="573"/>
      <c r="M247" s="573"/>
      <c r="N247" s="573" t="s">
        <v>95</v>
      </c>
      <c r="O247" s="573"/>
      <c r="P247" s="575" t="s">
        <v>23</v>
      </c>
    </row>
    <row r="248" spans="1:16" s="80" customFormat="1" ht="16.5" customHeight="1">
      <c r="A248" s="569">
        <v>241</v>
      </c>
      <c r="B248" s="586" t="s">
        <v>730</v>
      </c>
      <c r="C248" s="586"/>
      <c r="D248" s="586"/>
      <c r="E248" s="571"/>
      <c r="F248" s="571"/>
      <c r="G248" s="571"/>
      <c r="H248" s="572"/>
      <c r="I248" s="573" t="s">
        <v>95</v>
      </c>
      <c r="J248" s="573"/>
      <c r="K248" s="573"/>
      <c r="L248" s="573"/>
      <c r="M248" s="573"/>
      <c r="N248" s="573" t="s">
        <v>95</v>
      </c>
      <c r="O248" s="573"/>
      <c r="P248" s="575" t="s">
        <v>23</v>
      </c>
    </row>
    <row r="249" spans="1:16" s="80" customFormat="1" ht="16.5" customHeight="1">
      <c r="A249" s="569">
        <v>242</v>
      </c>
      <c r="B249" s="587" t="s">
        <v>219</v>
      </c>
      <c r="C249" s="587">
        <v>1</v>
      </c>
      <c r="D249" s="587" t="s">
        <v>95</v>
      </c>
      <c r="E249" s="570"/>
      <c r="F249" s="571"/>
      <c r="G249" s="571" t="s">
        <v>95</v>
      </c>
      <c r="H249" s="572"/>
      <c r="I249" s="573"/>
      <c r="J249" s="573"/>
      <c r="K249" s="573" t="s">
        <v>95</v>
      </c>
      <c r="L249" s="573"/>
      <c r="M249" s="573"/>
      <c r="N249" s="573"/>
      <c r="O249" s="573" t="s">
        <v>556</v>
      </c>
      <c r="P249" s="575" t="s">
        <v>557</v>
      </c>
    </row>
    <row r="250" spans="1:16" s="80" customFormat="1" ht="16.5" customHeight="1">
      <c r="A250" s="569">
        <v>243</v>
      </c>
      <c r="B250" s="570" t="s">
        <v>221</v>
      </c>
      <c r="C250" s="570">
        <v>1</v>
      </c>
      <c r="D250" s="570" t="s">
        <v>95</v>
      </c>
      <c r="E250" s="570"/>
      <c r="F250" s="571"/>
      <c r="G250" s="571"/>
      <c r="H250" s="576" t="s">
        <v>95</v>
      </c>
      <c r="I250" s="573"/>
      <c r="J250" s="573"/>
      <c r="K250" s="573" t="s">
        <v>95</v>
      </c>
      <c r="L250" s="573"/>
      <c r="M250" s="573"/>
      <c r="N250" s="573"/>
      <c r="O250" s="573"/>
      <c r="P250" s="575" t="s">
        <v>558</v>
      </c>
    </row>
    <row r="251" spans="1:16" s="80" customFormat="1" ht="16.5" customHeight="1">
      <c r="A251" s="569">
        <v>244</v>
      </c>
      <c r="B251" s="570" t="s">
        <v>222</v>
      </c>
      <c r="C251" s="570">
        <v>1</v>
      </c>
      <c r="D251" s="570" t="s">
        <v>95</v>
      </c>
      <c r="E251" s="570"/>
      <c r="F251" s="571"/>
      <c r="G251" s="571"/>
      <c r="H251" s="576" t="s">
        <v>95</v>
      </c>
      <c r="I251" s="573"/>
      <c r="J251" s="573"/>
      <c r="K251" s="573" t="s">
        <v>95</v>
      </c>
      <c r="L251" s="573"/>
      <c r="M251" s="573"/>
      <c r="N251" s="573"/>
      <c r="O251" s="573"/>
      <c r="P251" s="575" t="s">
        <v>547</v>
      </c>
    </row>
    <row r="252" spans="1:16" s="80" customFormat="1" ht="16.5" customHeight="1">
      <c r="A252" s="569">
        <v>245</v>
      </c>
      <c r="B252" s="570" t="s">
        <v>249</v>
      </c>
      <c r="C252" s="570">
        <v>1</v>
      </c>
      <c r="D252" s="570" t="s">
        <v>95</v>
      </c>
      <c r="E252" s="570"/>
      <c r="F252" s="571"/>
      <c r="G252" s="571" t="s">
        <v>95</v>
      </c>
      <c r="H252" s="576"/>
      <c r="I252" s="573"/>
      <c r="J252" s="573"/>
      <c r="K252" s="573" t="s">
        <v>95</v>
      </c>
      <c r="L252" s="573"/>
      <c r="M252" s="573"/>
      <c r="N252" s="573"/>
      <c r="O252" s="573"/>
      <c r="P252" s="575" t="s">
        <v>750</v>
      </c>
    </row>
    <row r="253" spans="1:16" s="80" customFormat="1" ht="16.5" customHeight="1">
      <c r="A253" s="569">
        <v>246</v>
      </c>
      <c r="B253" s="570" t="s">
        <v>241</v>
      </c>
      <c r="C253" s="570">
        <v>1</v>
      </c>
      <c r="D253" s="570"/>
      <c r="E253" s="570"/>
      <c r="F253" s="578"/>
      <c r="G253" s="578"/>
      <c r="H253" s="579" t="s">
        <v>95</v>
      </c>
      <c r="I253" s="573"/>
      <c r="J253" s="573"/>
      <c r="K253" s="573" t="s">
        <v>95</v>
      </c>
      <c r="L253" s="573"/>
      <c r="M253" s="573"/>
      <c r="N253" s="573"/>
      <c r="O253" s="573"/>
      <c r="P253" s="575" t="s">
        <v>24</v>
      </c>
    </row>
    <row r="254" spans="1:16" s="80" customFormat="1" ht="16.5" customHeight="1">
      <c r="A254" s="569">
        <v>247</v>
      </c>
      <c r="B254" s="570" t="s">
        <v>563</v>
      </c>
      <c r="C254" s="570">
        <v>1</v>
      </c>
      <c r="D254" s="570"/>
      <c r="E254" s="571"/>
      <c r="F254" s="571"/>
      <c r="G254" s="571"/>
      <c r="H254" s="576"/>
      <c r="I254" s="573" t="s">
        <v>95</v>
      </c>
      <c r="J254" s="573"/>
      <c r="K254" s="573"/>
      <c r="L254" s="573"/>
      <c r="M254" s="573" t="s">
        <v>95</v>
      </c>
      <c r="N254" s="573"/>
      <c r="O254" s="573"/>
      <c r="P254" s="575" t="s">
        <v>24</v>
      </c>
    </row>
    <row r="255" spans="1:16" s="80" customFormat="1" ht="16.5" customHeight="1">
      <c r="A255" s="569">
        <v>248</v>
      </c>
      <c r="B255" s="570" t="s">
        <v>642</v>
      </c>
      <c r="C255" s="570">
        <v>1</v>
      </c>
      <c r="D255" s="570"/>
      <c r="E255" s="571"/>
      <c r="F255" s="571"/>
      <c r="G255" s="571"/>
      <c r="H255" s="576"/>
      <c r="I255" s="573" t="s">
        <v>95</v>
      </c>
      <c r="J255" s="573"/>
      <c r="K255" s="573"/>
      <c r="L255" s="573"/>
      <c r="M255" s="573" t="s">
        <v>95</v>
      </c>
      <c r="N255" s="573"/>
      <c r="O255" s="573"/>
      <c r="P255" s="575" t="s">
        <v>24</v>
      </c>
    </row>
    <row r="256" spans="1:16" s="80" customFormat="1" ht="16.5" customHeight="1">
      <c r="A256" s="569">
        <v>249</v>
      </c>
      <c r="B256" s="570" t="s">
        <v>643</v>
      </c>
      <c r="C256" s="570">
        <v>1</v>
      </c>
      <c r="D256" s="570"/>
      <c r="E256" s="571"/>
      <c r="F256" s="571"/>
      <c r="G256" s="571"/>
      <c r="H256" s="576"/>
      <c r="I256" s="573" t="s">
        <v>95</v>
      </c>
      <c r="J256" s="573"/>
      <c r="K256" s="573"/>
      <c r="L256" s="573"/>
      <c r="M256" s="573" t="s">
        <v>95</v>
      </c>
      <c r="N256" s="573"/>
      <c r="O256" s="573"/>
      <c r="P256" s="575" t="s">
        <v>24</v>
      </c>
    </row>
    <row r="257" spans="1:16" s="80" customFormat="1" ht="16.5" customHeight="1">
      <c r="A257" s="569">
        <v>250</v>
      </c>
      <c r="B257" s="570" t="s">
        <v>261</v>
      </c>
      <c r="C257" s="570">
        <v>1</v>
      </c>
      <c r="D257" s="570"/>
      <c r="E257" s="578"/>
      <c r="F257" s="578"/>
      <c r="G257" s="578"/>
      <c r="H257" s="572"/>
      <c r="I257" s="573" t="s">
        <v>95</v>
      </c>
      <c r="J257" s="573"/>
      <c r="K257" s="573"/>
      <c r="L257" s="573"/>
      <c r="M257" s="573" t="s">
        <v>95</v>
      </c>
      <c r="N257" s="573"/>
      <c r="O257" s="574"/>
      <c r="P257" s="575" t="s">
        <v>24</v>
      </c>
    </row>
    <row r="258" spans="1:16" s="80" customFormat="1" ht="16.5" customHeight="1">
      <c r="A258" s="569">
        <v>251</v>
      </c>
      <c r="B258" s="570" t="s">
        <v>223</v>
      </c>
      <c r="C258" s="570">
        <v>1</v>
      </c>
      <c r="D258" s="570" t="s">
        <v>95</v>
      </c>
      <c r="E258" s="570"/>
      <c r="F258" s="573"/>
      <c r="G258" s="573"/>
      <c r="H258" s="576" t="s">
        <v>95</v>
      </c>
      <c r="I258" s="573"/>
      <c r="J258" s="573"/>
      <c r="K258" s="573" t="s">
        <v>95</v>
      </c>
      <c r="L258" s="573"/>
      <c r="M258" s="573"/>
      <c r="N258" s="573"/>
      <c r="O258" s="573"/>
      <c r="P258" s="575" t="s">
        <v>559</v>
      </c>
    </row>
    <row r="259" spans="1:16" s="80" customFormat="1" ht="16.5" customHeight="1">
      <c r="A259" s="569">
        <v>252</v>
      </c>
      <c r="B259" s="570" t="s">
        <v>252</v>
      </c>
      <c r="C259" s="570">
        <v>1</v>
      </c>
      <c r="D259" s="570"/>
      <c r="E259" s="570"/>
      <c r="F259" s="573"/>
      <c r="G259" s="573"/>
      <c r="H259" s="576" t="s">
        <v>95</v>
      </c>
      <c r="I259" s="573"/>
      <c r="J259" s="573"/>
      <c r="K259" s="573" t="s">
        <v>95</v>
      </c>
      <c r="L259" s="573"/>
      <c r="M259" s="573"/>
      <c r="N259" s="573"/>
      <c r="O259" s="573"/>
      <c r="P259" s="575" t="s">
        <v>24</v>
      </c>
    </row>
    <row r="260" spans="1:16" s="80" customFormat="1" ht="16.5" customHeight="1">
      <c r="A260" s="569">
        <v>253</v>
      </c>
      <c r="B260" s="570" t="s">
        <v>224</v>
      </c>
      <c r="C260" s="570">
        <v>1</v>
      </c>
      <c r="D260" s="570" t="s">
        <v>95</v>
      </c>
      <c r="E260" s="570"/>
      <c r="F260" s="573"/>
      <c r="G260" s="573"/>
      <c r="H260" s="576" t="s">
        <v>95</v>
      </c>
      <c r="I260" s="573"/>
      <c r="J260" s="573"/>
      <c r="K260" s="573" t="s">
        <v>95</v>
      </c>
      <c r="L260" s="573"/>
      <c r="M260" s="573"/>
      <c r="N260" s="573"/>
      <c r="O260" s="573"/>
      <c r="P260" s="575" t="s">
        <v>750</v>
      </c>
    </row>
    <row r="261" spans="1:16" s="80" customFormat="1" ht="16.5" customHeight="1">
      <c r="A261" s="569">
        <v>254</v>
      </c>
      <c r="B261" s="570" t="s">
        <v>225</v>
      </c>
      <c r="C261" s="570">
        <v>1</v>
      </c>
      <c r="D261" s="570"/>
      <c r="E261" s="570"/>
      <c r="F261" s="573"/>
      <c r="G261" s="573"/>
      <c r="H261" s="576" t="s">
        <v>95</v>
      </c>
      <c r="I261" s="573"/>
      <c r="J261" s="573"/>
      <c r="K261" s="573" t="s">
        <v>95</v>
      </c>
      <c r="L261" s="573"/>
      <c r="M261" s="573"/>
      <c r="N261" s="573"/>
      <c r="O261" s="573"/>
      <c r="P261" s="575" t="s">
        <v>24</v>
      </c>
    </row>
    <row r="262" spans="1:16" s="80" customFormat="1" ht="16.5" customHeight="1">
      <c r="A262" s="569">
        <v>255</v>
      </c>
      <c r="B262" s="570" t="s">
        <v>226</v>
      </c>
      <c r="C262" s="570">
        <v>1</v>
      </c>
      <c r="D262" s="570"/>
      <c r="E262" s="570"/>
      <c r="F262" s="573"/>
      <c r="G262" s="573"/>
      <c r="H262" s="576" t="s">
        <v>95</v>
      </c>
      <c r="I262" s="573"/>
      <c r="J262" s="573"/>
      <c r="K262" s="573" t="s">
        <v>95</v>
      </c>
      <c r="L262" s="573"/>
      <c r="M262" s="573"/>
      <c r="N262" s="573"/>
      <c r="O262" s="573"/>
      <c r="P262" s="575" t="s">
        <v>24</v>
      </c>
    </row>
    <row r="263" spans="1:16" s="80" customFormat="1" ht="16.5" customHeight="1">
      <c r="A263" s="569">
        <v>256</v>
      </c>
      <c r="B263" s="587" t="s">
        <v>235</v>
      </c>
      <c r="C263" s="570">
        <v>1</v>
      </c>
      <c r="D263" s="570"/>
      <c r="E263" s="570"/>
      <c r="F263" s="573"/>
      <c r="G263" s="573"/>
      <c r="H263" s="576" t="s">
        <v>95</v>
      </c>
      <c r="I263" s="573"/>
      <c r="J263" s="573"/>
      <c r="K263" s="573" t="s">
        <v>95</v>
      </c>
      <c r="L263" s="573"/>
      <c r="M263" s="573"/>
      <c r="N263" s="573"/>
      <c r="O263" s="573"/>
      <c r="P263" s="575" t="s">
        <v>24</v>
      </c>
    </row>
    <row r="264" spans="1:16" s="80" customFormat="1" ht="16.5" customHeight="1">
      <c r="A264" s="569">
        <v>257</v>
      </c>
      <c r="B264" s="580" t="s">
        <v>229</v>
      </c>
      <c r="C264" s="570">
        <v>1</v>
      </c>
      <c r="D264" s="570"/>
      <c r="E264" s="570"/>
      <c r="F264" s="573"/>
      <c r="G264" s="573"/>
      <c r="H264" s="576" t="s">
        <v>95</v>
      </c>
      <c r="I264" s="573"/>
      <c r="J264" s="573"/>
      <c r="K264" s="573" t="s">
        <v>95</v>
      </c>
      <c r="L264" s="573"/>
      <c r="M264" s="573"/>
      <c r="N264" s="573"/>
      <c r="O264" s="573"/>
      <c r="P264" s="575" t="s">
        <v>24</v>
      </c>
    </row>
    <row r="265" spans="1:16" s="80" customFormat="1" ht="16.5" customHeight="1">
      <c r="A265" s="569">
        <v>258</v>
      </c>
      <c r="B265" s="570" t="s">
        <v>240</v>
      </c>
      <c r="C265" s="570">
        <v>1</v>
      </c>
      <c r="D265" s="570"/>
      <c r="E265" s="570"/>
      <c r="F265" s="578"/>
      <c r="G265" s="578"/>
      <c r="H265" s="573" t="s">
        <v>95</v>
      </c>
      <c r="I265" s="573"/>
      <c r="J265" s="573"/>
      <c r="K265" s="573" t="s">
        <v>95</v>
      </c>
      <c r="L265" s="573"/>
      <c r="M265" s="573"/>
      <c r="N265" s="573"/>
      <c r="O265" s="573"/>
      <c r="P265" s="575" t="s">
        <v>24</v>
      </c>
    </row>
    <row r="266" spans="1:16" s="80" customFormat="1" ht="16.5" customHeight="1">
      <c r="A266" s="569">
        <v>259</v>
      </c>
      <c r="B266" s="570" t="s">
        <v>232</v>
      </c>
      <c r="C266" s="570">
        <v>1</v>
      </c>
      <c r="D266" s="570"/>
      <c r="E266" s="570"/>
      <c r="F266" s="571"/>
      <c r="G266" s="571"/>
      <c r="H266" s="576" t="s">
        <v>95</v>
      </c>
      <c r="I266" s="573"/>
      <c r="J266" s="573"/>
      <c r="K266" s="573"/>
      <c r="L266" s="573"/>
      <c r="M266" s="573" t="s">
        <v>95</v>
      </c>
      <c r="N266" s="573"/>
      <c r="O266" s="573"/>
      <c r="P266" s="575" t="s">
        <v>24</v>
      </c>
    </row>
    <row r="267" spans="1:16" s="80" customFormat="1" ht="16.5" customHeight="1">
      <c r="A267" s="569">
        <v>260</v>
      </c>
      <c r="B267" s="570" t="s">
        <v>561</v>
      </c>
      <c r="C267" s="570">
        <v>1</v>
      </c>
      <c r="D267" s="570"/>
      <c r="E267" s="570"/>
      <c r="F267" s="571"/>
      <c r="G267" s="571"/>
      <c r="H267" s="576"/>
      <c r="I267" s="573" t="s">
        <v>95</v>
      </c>
      <c r="J267" s="573"/>
      <c r="K267" s="573"/>
      <c r="L267" s="573"/>
      <c r="M267" s="573" t="s">
        <v>95</v>
      </c>
      <c r="N267" s="573"/>
      <c r="O267" s="573"/>
      <c r="P267" s="575" t="s">
        <v>24</v>
      </c>
    </row>
    <row r="268" spans="1:16" s="80" customFormat="1" ht="16.5" customHeight="1">
      <c r="A268" s="569">
        <v>261</v>
      </c>
      <c r="B268" s="570" t="s">
        <v>562</v>
      </c>
      <c r="C268" s="570">
        <v>1</v>
      </c>
      <c r="D268" s="570"/>
      <c r="E268" s="570"/>
      <c r="F268" s="571"/>
      <c r="G268" s="571"/>
      <c r="H268" s="576"/>
      <c r="I268" s="573" t="s">
        <v>95</v>
      </c>
      <c r="J268" s="573"/>
      <c r="K268" s="573"/>
      <c r="L268" s="573"/>
      <c r="M268" s="573" t="s">
        <v>95</v>
      </c>
      <c r="N268" s="573"/>
      <c r="O268" s="573"/>
      <c r="P268" s="575" t="s">
        <v>24</v>
      </c>
    </row>
    <row r="269" spans="1:16" s="80" customFormat="1" ht="16.5" customHeight="1">
      <c r="A269" s="569">
        <v>262</v>
      </c>
      <c r="B269" s="570" t="s">
        <v>270</v>
      </c>
      <c r="C269" s="570">
        <v>1</v>
      </c>
      <c r="D269" s="570" t="s">
        <v>95</v>
      </c>
      <c r="E269" s="570"/>
      <c r="F269" s="573"/>
      <c r="G269" s="573"/>
      <c r="H269" s="576" t="s">
        <v>95</v>
      </c>
      <c r="I269" s="573"/>
      <c r="J269" s="573"/>
      <c r="K269" s="573" t="s">
        <v>95</v>
      </c>
      <c r="L269" s="573"/>
      <c r="M269" s="573"/>
      <c r="N269" s="573"/>
      <c r="O269" s="573"/>
      <c r="P269" s="575" t="s">
        <v>750</v>
      </c>
    </row>
    <row r="270" spans="1:16" s="80" customFormat="1" ht="16.5" customHeight="1">
      <c r="A270" s="569">
        <v>263</v>
      </c>
      <c r="B270" s="570" t="s">
        <v>238</v>
      </c>
      <c r="C270" s="570">
        <v>1</v>
      </c>
      <c r="D270" s="570"/>
      <c r="E270" s="570"/>
      <c r="F270" s="571"/>
      <c r="G270" s="571"/>
      <c r="H270" s="576" t="s">
        <v>95</v>
      </c>
      <c r="I270" s="573"/>
      <c r="J270" s="573"/>
      <c r="K270" s="573" t="s">
        <v>95</v>
      </c>
      <c r="L270" s="573"/>
      <c r="M270" s="573"/>
      <c r="N270" s="573"/>
      <c r="O270" s="573"/>
      <c r="P270" s="575" t="s">
        <v>24</v>
      </c>
    </row>
    <row r="271" spans="1:16" s="80" customFormat="1" ht="16.5" customHeight="1">
      <c r="A271" s="569">
        <v>264</v>
      </c>
      <c r="B271" s="580" t="s">
        <v>246</v>
      </c>
      <c r="C271" s="570">
        <v>1</v>
      </c>
      <c r="D271" s="570"/>
      <c r="E271" s="570"/>
      <c r="F271" s="571"/>
      <c r="G271" s="571"/>
      <c r="H271" s="580" t="s">
        <v>95</v>
      </c>
      <c r="I271" s="573"/>
      <c r="J271" s="573"/>
      <c r="K271" s="573"/>
      <c r="L271" s="573"/>
      <c r="M271" s="573" t="s">
        <v>95</v>
      </c>
      <c r="N271" s="573"/>
      <c r="O271" s="573"/>
      <c r="P271" s="575" t="s">
        <v>24</v>
      </c>
    </row>
    <row r="272" spans="1:16" s="80" customFormat="1" ht="16.5" customHeight="1">
      <c r="A272" s="569">
        <v>265</v>
      </c>
      <c r="B272" s="570" t="s">
        <v>242</v>
      </c>
      <c r="C272" s="570">
        <v>1</v>
      </c>
      <c r="D272" s="570"/>
      <c r="E272" s="570"/>
      <c r="F272" s="573"/>
      <c r="G272" s="573"/>
      <c r="H272" s="573" t="s">
        <v>95</v>
      </c>
      <c r="I272" s="573"/>
      <c r="J272" s="573"/>
      <c r="K272" s="573" t="s">
        <v>95</v>
      </c>
      <c r="L272" s="573"/>
      <c r="M272" s="573"/>
      <c r="N272" s="573"/>
      <c r="O272" s="573"/>
      <c r="P272" s="575" t="s">
        <v>24</v>
      </c>
    </row>
    <row r="273" spans="1:16" s="80" customFormat="1" ht="16.5" customHeight="1">
      <c r="A273" s="569">
        <v>266</v>
      </c>
      <c r="B273" s="580" t="s">
        <v>243</v>
      </c>
      <c r="C273" s="570">
        <v>1</v>
      </c>
      <c r="D273" s="570"/>
      <c r="E273" s="570"/>
      <c r="F273" s="573"/>
      <c r="G273" s="573"/>
      <c r="H273" s="573" t="s">
        <v>95</v>
      </c>
      <c r="I273" s="573"/>
      <c r="J273" s="573"/>
      <c r="K273" s="573" t="s">
        <v>95</v>
      </c>
      <c r="L273" s="573"/>
      <c r="M273" s="573"/>
      <c r="N273" s="573"/>
      <c r="O273" s="573"/>
      <c r="P273" s="575" t="s">
        <v>24</v>
      </c>
    </row>
    <row r="274" spans="1:16" s="80" customFormat="1" ht="16.5" customHeight="1">
      <c r="A274" s="569">
        <v>267</v>
      </c>
      <c r="B274" s="570" t="s">
        <v>184</v>
      </c>
      <c r="C274" s="570">
        <v>1</v>
      </c>
      <c r="D274" s="570"/>
      <c r="E274" s="588"/>
      <c r="F274" s="573"/>
      <c r="G274" s="573"/>
      <c r="H274" s="576" t="s">
        <v>95</v>
      </c>
      <c r="I274" s="573"/>
      <c r="J274" s="573"/>
      <c r="K274" s="573" t="s">
        <v>95</v>
      </c>
      <c r="L274" s="573"/>
      <c r="M274" s="573"/>
      <c r="N274" s="573"/>
      <c r="O274" s="573"/>
      <c r="P274" s="575" t="s">
        <v>24</v>
      </c>
    </row>
    <row r="275" spans="1:16" s="80" customFormat="1" ht="16.5" customHeight="1">
      <c r="A275" s="569">
        <v>268</v>
      </c>
      <c r="B275" s="570" t="s">
        <v>234</v>
      </c>
      <c r="C275" s="570">
        <v>1</v>
      </c>
      <c r="D275" s="570"/>
      <c r="E275" s="570"/>
      <c r="F275" s="573"/>
      <c r="G275" s="573"/>
      <c r="H275" s="576" t="s">
        <v>95</v>
      </c>
      <c r="I275" s="573"/>
      <c r="J275" s="573"/>
      <c r="K275" s="573" t="s">
        <v>95</v>
      </c>
      <c r="L275" s="573"/>
      <c r="M275" s="573"/>
      <c r="N275" s="573"/>
      <c r="O275" s="573"/>
      <c r="P275" s="575" t="s">
        <v>24</v>
      </c>
    </row>
    <row r="276" spans="1:16" s="80" customFormat="1" ht="16.5" customHeight="1">
      <c r="A276" s="569">
        <v>269</v>
      </c>
      <c r="B276" s="588" t="s">
        <v>236</v>
      </c>
      <c r="C276" s="570">
        <v>1</v>
      </c>
      <c r="D276" s="570" t="s">
        <v>95</v>
      </c>
      <c r="E276" s="588"/>
      <c r="F276" s="573"/>
      <c r="G276" s="573"/>
      <c r="H276" s="576" t="s">
        <v>95</v>
      </c>
      <c r="I276" s="573"/>
      <c r="J276" s="573"/>
      <c r="K276" s="573" t="s">
        <v>95</v>
      </c>
      <c r="L276" s="573"/>
      <c r="M276" s="573"/>
      <c r="N276" s="573"/>
      <c r="O276" s="573"/>
      <c r="P276" s="575" t="s">
        <v>750</v>
      </c>
    </row>
    <row r="277" spans="1:16" s="80" customFormat="1" ht="16.5" customHeight="1">
      <c r="A277" s="569">
        <v>270</v>
      </c>
      <c r="B277" s="580" t="s">
        <v>239</v>
      </c>
      <c r="C277" s="570">
        <v>1</v>
      </c>
      <c r="D277" s="570"/>
      <c r="E277" s="580"/>
      <c r="F277" s="578"/>
      <c r="G277" s="578"/>
      <c r="H277" s="576" t="s">
        <v>95</v>
      </c>
      <c r="I277" s="573"/>
      <c r="J277" s="573"/>
      <c r="K277" s="573" t="s">
        <v>95</v>
      </c>
      <c r="L277" s="573"/>
      <c r="M277" s="573"/>
      <c r="N277" s="573"/>
      <c r="O277" s="573"/>
      <c r="P277" s="575" t="s">
        <v>24</v>
      </c>
    </row>
    <row r="278" spans="1:16" s="80" customFormat="1" ht="16.5" customHeight="1">
      <c r="A278" s="569">
        <v>271</v>
      </c>
      <c r="B278" s="570" t="s">
        <v>262</v>
      </c>
      <c r="C278" s="570">
        <v>1</v>
      </c>
      <c r="D278" s="570"/>
      <c r="E278" s="570"/>
      <c r="F278" s="573"/>
      <c r="G278" s="573"/>
      <c r="H278" s="572"/>
      <c r="I278" s="573" t="s">
        <v>95</v>
      </c>
      <c r="J278" s="573"/>
      <c r="K278" s="573"/>
      <c r="L278" s="573"/>
      <c r="M278" s="573" t="s">
        <v>95</v>
      </c>
      <c r="N278" s="573"/>
      <c r="O278" s="573"/>
      <c r="P278" s="575" t="s">
        <v>24</v>
      </c>
    </row>
    <row r="279" spans="1:16" s="80" customFormat="1" ht="16.5" customHeight="1">
      <c r="A279" s="569">
        <v>272</v>
      </c>
      <c r="B279" s="570" t="s">
        <v>276</v>
      </c>
      <c r="C279" s="570">
        <v>1</v>
      </c>
      <c r="D279" s="570"/>
      <c r="E279" s="580"/>
      <c r="F279" s="571"/>
      <c r="G279" s="571"/>
      <c r="H279" s="576"/>
      <c r="I279" s="573" t="s">
        <v>95</v>
      </c>
      <c r="J279" s="573"/>
      <c r="K279" s="573"/>
      <c r="L279" s="573"/>
      <c r="M279" s="573" t="s">
        <v>95</v>
      </c>
      <c r="N279" s="573"/>
      <c r="O279" s="573"/>
      <c r="P279" s="583" t="s">
        <v>24</v>
      </c>
    </row>
    <row r="280" spans="1:16" s="80" customFormat="1" ht="16.5" customHeight="1">
      <c r="A280" s="569">
        <v>273</v>
      </c>
      <c r="B280" s="570" t="s">
        <v>277</v>
      </c>
      <c r="C280" s="570">
        <v>1</v>
      </c>
      <c r="D280" s="570"/>
      <c r="E280" s="570"/>
      <c r="F280" s="571"/>
      <c r="G280" s="571"/>
      <c r="H280" s="576" t="s">
        <v>95</v>
      </c>
      <c r="I280" s="573"/>
      <c r="J280" s="573"/>
      <c r="K280" s="573"/>
      <c r="L280" s="573"/>
      <c r="M280" s="573" t="s">
        <v>95</v>
      </c>
      <c r="N280" s="573"/>
      <c r="O280" s="573"/>
      <c r="P280" s="575" t="s">
        <v>24</v>
      </c>
    </row>
    <row r="281" spans="1:16" s="80" customFormat="1" ht="16.5" customHeight="1">
      <c r="A281" s="569">
        <v>274</v>
      </c>
      <c r="B281" s="570" t="s">
        <v>264</v>
      </c>
      <c r="C281" s="570">
        <v>1</v>
      </c>
      <c r="D281" s="570"/>
      <c r="E281" s="570"/>
      <c r="F281" s="571"/>
      <c r="G281" s="571"/>
      <c r="H281" s="576" t="s">
        <v>95</v>
      </c>
      <c r="I281" s="573"/>
      <c r="J281" s="573"/>
      <c r="K281" s="573"/>
      <c r="L281" s="573"/>
      <c r="M281" s="573" t="s">
        <v>95</v>
      </c>
      <c r="N281" s="573"/>
      <c r="O281" s="573"/>
      <c r="P281" s="575" t="s">
        <v>24</v>
      </c>
    </row>
    <row r="282" spans="1:16" s="80" customFormat="1" ht="16.5" customHeight="1">
      <c r="A282" s="569">
        <v>275</v>
      </c>
      <c r="B282" s="570" t="s">
        <v>265</v>
      </c>
      <c r="C282" s="570">
        <v>1</v>
      </c>
      <c r="D282" s="570"/>
      <c r="E282" s="570"/>
      <c r="F282" s="571"/>
      <c r="G282" s="571"/>
      <c r="H282" s="576" t="s">
        <v>95</v>
      </c>
      <c r="I282" s="573"/>
      <c r="J282" s="573"/>
      <c r="K282" s="573"/>
      <c r="L282" s="573"/>
      <c r="M282" s="573" t="s">
        <v>95</v>
      </c>
      <c r="N282" s="573"/>
      <c r="O282" s="573"/>
      <c r="P282" s="575" t="s">
        <v>24</v>
      </c>
    </row>
    <row r="283" spans="1:16" s="80" customFormat="1" ht="16.5" customHeight="1">
      <c r="A283" s="569">
        <v>276</v>
      </c>
      <c r="B283" s="570" t="s">
        <v>266</v>
      </c>
      <c r="C283" s="570">
        <v>1</v>
      </c>
      <c r="D283" s="570"/>
      <c r="E283" s="570"/>
      <c r="F283" s="571"/>
      <c r="G283" s="571"/>
      <c r="H283" s="576"/>
      <c r="I283" s="573" t="s">
        <v>95</v>
      </c>
      <c r="J283" s="573"/>
      <c r="K283" s="573"/>
      <c r="L283" s="573"/>
      <c r="M283" s="573" t="s">
        <v>95</v>
      </c>
      <c r="N283" s="573"/>
      <c r="O283" s="573"/>
      <c r="P283" s="575" t="s">
        <v>24</v>
      </c>
    </row>
    <row r="284" spans="1:16" s="80" customFormat="1" ht="16.5" customHeight="1">
      <c r="A284" s="569">
        <v>277</v>
      </c>
      <c r="B284" s="570" t="s">
        <v>230</v>
      </c>
      <c r="C284" s="570">
        <v>1</v>
      </c>
      <c r="D284" s="570"/>
      <c r="E284" s="570"/>
      <c r="F284" s="571"/>
      <c r="G284" s="571"/>
      <c r="H284" s="572"/>
      <c r="I284" s="573" t="s">
        <v>95</v>
      </c>
      <c r="J284" s="573"/>
      <c r="K284" s="573"/>
      <c r="L284" s="573"/>
      <c r="M284" s="573" t="s">
        <v>95</v>
      </c>
      <c r="N284" s="573"/>
      <c r="O284" s="573"/>
      <c r="P284" s="575" t="s">
        <v>24</v>
      </c>
    </row>
    <row r="285" spans="1:16" s="80" customFormat="1" ht="16.5" customHeight="1">
      <c r="A285" s="569">
        <v>278</v>
      </c>
      <c r="B285" s="570" t="s">
        <v>269</v>
      </c>
      <c r="C285" s="570">
        <v>1</v>
      </c>
      <c r="D285" s="570"/>
      <c r="E285" s="570"/>
      <c r="F285" s="578"/>
      <c r="G285" s="578"/>
      <c r="H285" s="581" t="s">
        <v>95</v>
      </c>
      <c r="I285" s="573"/>
      <c r="J285" s="573"/>
      <c r="K285" s="573"/>
      <c r="L285" s="573"/>
      <c r="M285" s="573" t="s">
        <v>95</v>
      </c>
      <c r="N285" s="573"/>
      <c r="O285" s="573"/>
      <c r="P285" s="575" t="s">
        <v>24</v>
      </c>
    </row>
    <row r="286" spans="1:16" s="80" customFormat="1" ht="16.5" customHeight="1">
      <c r="A286" s="569">
        <v>279</v>
      </c>
      <c r="B286" s="570" t="s">
        <v>231</v>
      </c>
      <c r="C286" s="570">
        <v>1</v>
      </c>
      <c r="D286" s="570"/>
      <c r="E286" s="570"/>
      <c r="F286" s="578"/>
      <c r="G286" s="578"/>
      <c r="H286" s="579" t="s">
        <v>95</v>
      </c>
      <c r="I286" s="573"/>
      <c r="J286" s="573"/>
      <c r="K286" s="573"/>
      <c r="L286" s="573"/>
      <c r="M286" s="573" t="s">
        <v>95</v>
      </c>
      <c r="N286" s="573"/>
      <c r="O286" s="573"/>
      <c r="P286" s="575" t="s">
        <v>24</v>
      </c>
    </row>
    <row r="287" spans="1:16" s="80" customFormat="1" ht="16.5" customHeight="1">
      <c r="A287" s="569">
        <v>280</v>
      </c>
      <c r="B287" s="570" t="s">
        <v>271</v>
      </c>
      <c r="C287" s="570">
        <v>1</v>
      </c>
      <c r="D287" s="570"/>
      <c r="E287" s="570"/>
      <c r="F287" s="578"/>
      <c r="G287" s="578"/>
      <c r="H287" s="581" t="s">
        <v>95</v>
      </c>
      <c r="I287" s="573"/>
      <c r="J287" s="573"/>
      <c r="K287" s="573"/>
      <c r="L287" s="573"/>
      <c r="M287" s="573" t="s">
        <v>95</v>
      </c>
      <c r="N287" s="573"/>
      <c r="O287" s="573"/>
      <c r="P287" s="575" t="s">
        <v>24</v>
      </c>
    </row>
    <row r="288" spans="1:16" s="80" customFormat="1" ht="16.5" customHeight="1">
      <c r="A288" s="569">
        <v>281</v>
      </c>
      <c r="B288" s="570" t="s">
        <v>268</v>
      </c>
      <c r="C288" s="570">
        <v>1</v>
      </c>
      <c r="D288" s="570" t="s">
        <v>95</v>
      </c>
      <c r="E288" s="570"/>
      <c r="F288" s="573"/>
      <c r="G288" s="573"/>
      <c r="H288" s="576" t="s">
        <v>95</v>
      </c>
      <c r="I288" s="573"/>
      <c r="J288" s="573"/>
      <c r="K288" s="573" t="s">
        <v>95</v>
      </c>
      <c r="L288" s="573"/>
      <c r="M288" s="573"/>
      <c r="N288" s="573"/>
      <c r="O288" s="573"/>
      <c r="P288" s="575" t="s">
        <v>750</v>
      </c>
    </row>
    <row r="289" spans="1:16" s="80" customFormat="1" ht="16.5" customHeight="1">
      <c r="A289" s="569">
        <v>282</v>
      </c>
      <c r="B289" s="570" t="s">
        <v>274</v>
      </c>
      <c r="C289" s="570">
        <v>1</v>
      </c>
      <c r="D289" s="570" t="s">
        <v>95</v>
      </c>
      <c r="E289" s="570"/>
      <c r="F289" s="571"/>
      <c r="G289" s="571"/>
      <c r="H289" s="576" t="s">
        <v>95</v>
      </c>
      <c r="I289" s="573"/>
      <c r="J289" s="573"/>
      <c r="K289" s="573"/>
      <c r="L289" s="573"/>
      <c r="M289" s="573" t="s">
        <v>95</v>
      </c>
      <c r="N289" s="573"/>
      <c r="O289" s="573"/>
      <c r="P289" s="575" t="s">
        <v>750</v>
      </c>
    </row>
    <row r="290" spans="1:16" s="80" customFormat="1" ht="16.5" customHeight="1">
      <c r="A290" s="569">
        <v>283</v>
      </c>
      <c r="B290" s="570" t="s">
        <v>560</v>
      </c>
      <c r="C290" s="570">
        <v>1</v>
      </c>
      <c r="D290" s="570"/>
      <c r="E290" s="570"/>
      <c r="F290" s="571"/>
      <c r="G290" s="571"/>
      <c r="H290" s="576"/>
      <c r="I290" s="573" t="s">
        <v>95</v>
      </c>
      <c r="J290" s="573"/>
      <c r="K290" s="573"/>
      <c r="L290" s="573"/>
      <c r="M290" s="573" t="s">
        <v>95</v>
      </c>
      <c r="N290" s="573"/>
      <c r="O290" s="573"/>
      <c r="P290" s="575" t="s">
        <v>24</v>
      </c>
    </row>
    <row r="291" spans="1:16" s="80" customFormat="1" ht="16.5" customHeight="1">
      <c r="A291" s="569">
        <v>284</v>
      </c>
      <c r="B291" s="570" t="s">
        <v>275</v>
      </c>
      <c r="C291" s="570">
        <v>1</v>
      </c>
      <c r="D291" s="570"/>
      <c r="E291" s="570"/>
      <c r="F291" s="571"/>
      <c r="G291" s="571"/>
      <c r="H291" s="576" t="s">
        <v>95</v>
      </c>
      <c r="I291" s="573"/>
      <c r="J291" s="573"/>
      <c r="K291" s="573"/>
      <c r="L291" s="573"/>
      <c r="M291" s="573" t="s">
        <v>95</v>
      </c>
      <c r="N291" s="573"/>
      <c r="O291" s="573"/>
      <c r="P291" s="575" t="s">
        <v>24</v>
      </c>
    </row>
    <row r="292" spans="1:16" s="80" customFormat="1" ht="16.5" customHeight="1">
      <c r="A292" s="569">
        <v>285</v>
      </c>
      <c r="B292" s="570" t="s">
        <v>641</v>
      </c>
      <c r="C292" s="570">
        <v>1</v>
      </c>
      <c r="D292" s="570"/>
      <c r="E292" s="571"/>
      <c r="F292" s="571"/>
      <c r="G292" s="571"/>
      <c r="H292" s="576" t="s">
        <v>95</v>
      </c>
      <c r="I292" s="573"/>
      <c r="J292" s="573"/>
      <c r="K292" s="573"/>
      <c r="L292" s="573"/>
      <c r="M292" s="573" t="s">
        <v>95</v>
      </c>
      <c r="N292" s="573"/>
      <c r="O292" s="573"/>
      <c r="P292" s="575" t="s">
        <v>24</v>
      </c>
    </row>
    <row r="293" spans="1:16" s="80" customFormat="1" ht="16.5" customHeight="1">
      <c r="A293" s="569">
        <v>286</v>
      </c>
      <c r="B293" s="570" t="s">
        <v>273</v>
      </c>
      <c r="C293" s="570">
        <v>1</v>
      </c>
      <c r="D293" s="570"/>
      <c r="E293" s="570"/>
      <c r="F293" s="571"/>
      <c r="G293" s="571"/>
      <c r="H293" s="576" t="s">
        <v>95</v>
      </c>
      <c r="I293" s="573"/>
      <c r="J293" s="573"/>
      <c r="K293" s="573"/>
      <c r="L293" s="573"/>
      <c r="M293" s="573" t="s">
        <v>95</v>
      </c>
      <c r="N293" s="573"/>
      <c r="O293" s="573"/>
      <c r="P293" s="575" t="s">
        <v>24</v>
      </c>
    </row>
    <row r="294" spans="1:16" s="80" customFormat="1" ht="16.5" customHeight="1">
      <c r="A294" s="569">
        <v>287</v>
      </c>
      <c r="B294" s="570" t="s">
        <v>698</v>
      </c>
      <c r="C294" s="570">
        <v>1</v>
      </c>
      <c r="D294" s="570"/>
      <c r="E294" s="578"/>
      <c r="F294" s="578"/>
      <c r="G294" s="578"/>
      <c r="H294" s="572" t="s">
        <v>95</v>
      </c>
      <c r="I294" s="573"/>
      <c r="J294" s="573"/>
      <c r="K294" s="573"/>
      <c r="L294" s="573"/>
      <c r="M294" s="573" t="s">
        <v>95</v>
      </c>
      <c r="N294" s="573"/>
      <c r="O294" s="574"/>
      <c r="P294" s="575" t="s">
        <v>24</v>
      </c>
    </row>
    <row r="295" spans="1:16" s="80" customFormat="1" ht="16.5" customHeight="1">
      <c r="A295" s="569">
        <v>288</v>
      </c>
      <c r="B295" s="570" t="s">
        <v>697</v>
      </c>
      <c r="C295" s="570">
        <v>1</v>
      </c>
      <c r="D295" s="570"/>
      <c r="E295" s="578"/>
      <c r="F295" s="578"/>
      <c r="G295" s="578"/>
      <c r="H295" s="572"/>
      <c r="I295" s="573" t="s">
        <v>95</v>
      </c>
      <c r="J295" s="573"/>
      <c r="K295" s="573"/>
      <c r="L295" s="573"/>
      <c r="M295" s="573" t="s">
        <v>95</v>
      </c>
      <c r="N295" s="573"/>
      <c r="O295" s="574"/>
      <c r="P295" s="575" t="s">
        <v>24</v>
      </c>
    </row>
    <row r="296" spans="1:16" s="80" customFormat="1" ht="16.5" customHeight="1">
      <c r="A296" s="569">
        <v>289</v>
      </c>
      <c r="B296" s="570" t="s">
        <v>700</v>
      </c>
      <c r="C296" s="570">
        <v>1</v>
      </c>
      <c r="D296" s="570"/>
      <c r="E296" s="578"/>
      <c r="F296" s="578"/>
      <c r="G296" s="578"/>
      <c r="H296" s="572"/>
      <c r="I296" s="573" t="s">
        <v>95</v>
      </c>
      <c r="J296" s="573"/>
      <c r="K296" s="573"/>
      <c r="L296" s="573"/>
      <c r="M296" s="573" t="s">
        <v>95</v>
      </c>
      <c r="N296" s="573"/>
      <c r="O296" s="574"/>
      <c r="P296" s="575" t="s">
        <v>24</v>
      </c>
    </row>
    <row r="297" spans="1:16" s="80" customFormat="1" ht="16.5" customHeight="1">
      <c r="A297" s="569">
        <v>290</v>
      </c>
      <c r="B297" s="570" t="s">
        <v>503</v>
      </c>
      <c r="C297" s="570">
        <v>1</v>
      </c>
      <c r="D297" s="570"/>
      <c r="E297" s="578"/>
      <c r="F297" s="578"/>
      <c r="G297" s="578"/>
      <c r="H297" s="572"/>
      <c r="I297" s="573" t="s">
        <v>95</v>
      </c>
      <c r="J297" s="573"/>
      <c r="K297" s="573"/>
      <c r="L297" s="573"/>
      <c r="M297" s="573" t="s">
        <v>95</v>
      </c>
      <c r="N297" s="573"/>
      <c r="O297" s="574"/>
      <c r="P297" s="575" t="s">
        <v>24</v>
      </c>
    </row>
    <row r="298" spans="1:16" s="80" customFormat="1" ht="16.5" customHeight="1">
      <c r="A298" s="569">
        <v>291</v>
      </c>
      <c r="B298" s="570" t="s">
        <v>699</v>
      </c>
      <c r="C298" s="570">
        <v>1</v>
      </c>
      <c r="D298" s="570"/>
      <c r="E298" s="578"/>
      <c r="F298" s="578"/>
      <c r="G298" s="578"/>
      <c r="H298" s="572"/>
      <c r="I298" s="573" t="s">
        <v>95</v>
      </c>
      <c r="J298" s="573"/>
      <c r="K298" s="573"/>
      <c r="L298" s="573"/>
      <c r="M298" s="573" t="s">
        <v>95</v>
      </c>
      <c r="N298" s="573"/>
      <c r="O298" s="574"/>
      <c r="P298" s="575" t="s">
        <v>24</v>
      </c>
    </row>
    <row r="299" spans="1:16" s="80" customFormat="1" ht="16.5" customHeight="1">
      <c r="A299" s="569">
        <v>292</v>
      </c>
      <c r="B299" s="570" t="s">
        <v>800</v>
      </c>
      <c r="C299" s="570">
        <v>1</v>
      </c>
      <c r="D299" s="570"/>
      <c r="E299" s="578"/>
      <c r="F299" s="578"/>
      <c r="G299" s="578"/>
      <c r="H299" s="572"/>
      <c r="I299" s="573" t="s">
        <v>95</v>
      </c>
      <c r="J299" s="573"/>
      <c r="K299" s="573"/>
      <c r="L299" s="573"/>
      <c r="M299" s="573" t="s">
        <v>95</v>
      </c>
      <c r="N299" s="573"/>
      <c r="O299" s="574"/>
      <c r="P299" s="575" t="s">
        <v>24</v>
      </c>
    </row>
    <row r="300" spans="1:16" s="80" customFormat="1" ht="16.5" customHeight="1">
      <c r="A300" s="569">
        <v>293</v>
      </c>
      <c r="B300" s="570" t="s">
        <v>227</v>
      </c>
      <c r="C300" s="570">
        <v>1</v>
      </c>
      <c r="D300" s="570" t="s">
        <v>95</v>
      </c>
      <c r="E300" s="580"/>
      <c r="F300" s="573"/>
      <c r="G300" s="573"/>
      <c r="H300" s="576" t="s">
        <v>95</v>
      </c>
      <c r="I300" s="573"/>
      <c r="J300" s="573"/>
      <c r="K300" s="573" t="s">
        <v>95</v>
      </c>
      <c r="L300" s="573"/>
      <c r="M300" s="573"/>
      <c r="N300" s="573"/>
      <c r="O300" s="573"/>
      <c r="P300" s="575" t="s">
        <v>816</v>
      </c>
    </row>
    <row r="301" spans="1:16" s="80" customFormat="1" ht="16.5" customHeight="1">
      <c r="A301" s="569">
        <v>294</v>
      </c>
      <c r="B301" s="570" t="s">
        <v>251</v>
      </c>
      <c r="C301" s="570">
        <v>1</v>
      </c>
      <c r="D301" s="570" t="s">
        <v>95</v>
      </c>
      <c r="E301" s="580"/>
      <c r="F301" s="571"/>
      <c r="G301" s="571"/>
      <c r="H301" s="576"/>
      <c r="I301" s="573" t="s">
        <v>95</v>
      </c>
      <c r="J301" s="573"/>
      <c r="K301" s="573"/>
      <c r="L301" s="573"/>
      <c r="M301" s="573" t="s">
        <v>95</v>
      </c>
      <c r="N301" s="573"/>
      <c r="O301" s="573"/>
      <c r="P301" s="575" t="s">
        <v>757</v>
      </c>
    </row>
    <row r="302" spans="1:16" s="80" customFormat="1" ht="16.5" customHeight="1">
      <c r="A302" s="569">
        <v>295</v>
      </c>
      <c r="B302" s="570" t="s">
        <v>263</v>
      </c>
      <c r="C302" s="570">
        <v>1</v>
      </c>
      <c r="D302" s="570"/>
      <c r="E302" s="570"/>
      <c r="F302" s="571"/>
      <c r="G302" s="571"/>
      <c r="H302" s="576"/>
      <c r="I302" s="573" t="s">
        <v>95</v>
      </c>
      <c r="J302" s="573"/>
      <c r="K302" s="573"/>
      <c r="L302" s="573"/>
      <c r="M302" s="573" t="s">
        <v>95</v>
      </c>
      <c r="N302" s="573"/>
      <c r="O302" s="573"/>
      <c r="P302" s="583" t="s">
        <v>530</v>
      </c>
    </row>
    <row r="303" spans="1:16" s="80" customFormat="1" ht="16.5" customHeight="1">
      <c r="A303" s="569">
        <v>296</v>
      </c>
      <c r="B303" s="570" t="s">
        <v>731</v>
      </c>
      <c r="C303" s="570"/>
      <c r="D303" s="570"/>
      <c r="E303" s="578"/>
      <c r="F303" s="578"/>
      <c r="G303" s="578"/>
      <c r="H303" s="572"/>
      <c r="I303" s="573" t="s">
        <v>95</v>
      </c>
      <c r="J303" s="573"/>
      <c r="K303" s="573"/>
      <c r="L303" s="573"/>
      <c r="M303" s="573"/>
      <c r="N303" s="573" t="s">
        <v>95</v>
      </c>
      <c r="O303" s="574"/>
      <c r="P303" s="575" t="s">
        <v>450</v>
      </c>
    </row>
    <row r="304" spans="1:16" s="80" customFormat="1" ht="16.5" customHeight="1">
      <c r="A304" s="569">
        <v>297</v>
      </c>
      <c r="B304" s="570" t="s">
        <v>732</v>
      </c>
      <c r="C304" s="570"/>
      <c r="D304" s="570"/>
      <c r="E304" s="578"/>
      <c r="F304" s="578"/>
      <c r="G304" s="578"/>
      <c r="H304" s="572"/>
      <c r="I304" s="573" t="s">
        <v>95</v>
      </c>
      <c r="J304" s="573"/>
      <c r="K304" s="573"/>
      <c r="L304" s="573"/>
      <c r="M304" s="573"/>
      <c r="N304" s="573" t="s">
        <v>95</v>
      </c>
      <c r="O304" s="574"/>
      <c r="P304" s="575" t="s">
        <v>450</v>
      </c>
    </row>
    <row r="305" spans="1:16" s="80" customFormat="1" ht="16.5" customHeight="1">
      <c r="A305" s="569">
        <v>298</v>
      </c>
      <c r="B305" s="570" t="s">
        <v>733</v>
      </c>
      <c r="C305" s="570"/>
      <c r="D305" s="570"/>
      <c r="E305" s="578"/>
      <c r="F305" s="578"/>
      <c r="G305" s="578"/>
      <c r="H305" s="572"/>
      <c r="I305" s="573" t="s">
        <v>95</v>
      </c>
      <c r="J305" s="573"/>
      <c r="K305" s="573"/>
      <c r="L305" s="573"/>
      <c r="M305" s="573"/>
      <c r="N305" s="573" t="s">
        <v>95</v>
      </c>
      <c r="O305" s="574"/>
      <c r="P305" s="575" t="s">
        <v>450</v>
      </c>
    </row>
    <row r="306" spans="1:16" s="80" customFormat="1" ht="16.5" customHeight="1">
      <c r="A306" s="569">
        <v>299</v>
      </c>
      <c r="B306" s="570" t="s">
        <v>564</v>
      </c>
      <c r="C306" s="570"/>
      <c r="D306" s="570"/>
      <c r="E306" s="571"/>
      <c r="F306" s="571"/>
      <c r="G306" s="571"/>
      <c r="H306" s="572"/>
      <c r="I306" s="573" t="s">
        <v>95</v>
      </c>
      <c r="J306" s="573"/>
      <c r="K306" s="573"/>
      <c r="L306" s="573"/>
      <c r="M306" s="573"/>
      <c r="N306" s="573" t="s">
        <v>95</v>
      </c>
      <c r="O306" s="573"/>
      <c r="P306" s="575" t="s">
        <v>450</v>
      </c>
    </row>
    <row r="307" spans="1:16" s="80" customFormat="1" ht="16.5" customHeight="1">
      <c r="A307" s="569">
        <v>300</v>
      </c>
      <c r="B307" s="570" t="s">
        <v>540</v>
      </c>
      <c r="C307" s="570"/>
      <c r="D307" s="570"/>
      <c r="E307" s="571"/>
      <c r="F307" s="571"/>
      <c r="G307" s="571"/>
      <c r="H307" s="572"/>
      <c r="I307" s="573"/>
      <c r="J307" s="573" t="s">
        <v>95</v>
      </c>
      <c r="K307" s="573"/>
      <c r="L307" s="573"/>
      <c r="M307" s="573"/>
      <c r="N307" s="573" t="s">
        <v>95</v>
      </c>
      <c r="O307" s="573"/>
      <c r="P307" s="575" t="s">
        <v>466</v>
      </c>
    </row>
    <row r="308" spans="1:16" s="80" customFormat="1" ht="16.5" customHeight="1">
      <c r="A308" s="569">
        <v>301</v>
      </c>
      <c r="B308" s="570" t="s">
        <v>565</v>
      </c>
      <c r="C308" s="570"/>
      <c r="D308" s="570"/>
      <c r="E308" s="578"/>
      <c r="F308" s="578"/>
      <c r="G308" s="578"/>
      <c r="H308" s="581"/>
      <c r="I308" s="573" t="s">
        <v>95</v>
      </c>
      <c r="J308" s="573"/>
      <c r="K308" s="573"/>
      <c r="L308" s="573"/>
      <c r="M308" s="573"/>
      <c r="N308" s="573" t="s">
        <v>95</v>
      </c>
      <c r="O308" s="573"/>
      <c r="P308" s="575" t="s">
        <v>450</v>
      </c>
    </row>
    <row r="309" spans="1:16" s="80" customFormat="1" ht="16.5" customHeight="1">
      <c r="A309" s="569">
        <v>302</v>
      </c>
      <c r="B309" s="570" t="s">
        <v>566</v>
      </c>
      <c r="C309" s="570"/>
      <c r="D309" s="570"/>
      <c r="E309" s="578"/>
      <c r="F309" s="578"/>
      <c r="G309" s="578"/>
      <c r="H309" s="579"/>
      <c r="I309" s="573" t="s">
        <v>95</v>
      </c>
      <c r="J309" s="573"/>
      <c r="K309" s="573"/>
      <c r="L309" s="573"/>
      <c r="M309" s="573"/>
      <c r="N309" s="573" t="s">
        <v>95</v>
      </c>
      <c r="O309" s="573"/>
      <c r="P309" s="575" t="s">
        <v>23</v>
      </c>
    </row>
    <row r="310" spans="1:16" s="80" customFormat="1" ht="16.5" customHeight="1">
      <c r="A310" s="569">
        <v>303</v>
      </c>
      <c r="B310" s="570" t="s">
        <v>519</v>
      </c>
      <c r="C310" s="570"/>
      <c r="D310" s="570"/>
      <c r="E310" s="571"/>
      <c r="F310" s="571"/>
      <c r="G310" s="571"/>
      <c r="H310" s="572"/>
      <c r="I310" s="573" t="s">
        <v>95</v>
      </c>
      <c r="J310" s="573"/>
      <c r="K310" s="573"/>
      <c r="L310" s="573"/>
      <c r="M310" s="573"/>
      <c r="N310" s="573" t="s">
        <v>95</v>
      </c>
      <c r="O310" s="573"/>
      <c r="P310" s="575" t="s">
        <v>23</v>
      </c>
    </row>
    <row r="311" spans="1:16" s="80" customFormat="1" ht="16.5" customHeight="1">
      <c r="A311" s="569">
        <v>304</v>
      </c>
      <c r="B311" s="570" t="s">
        <v>567</v>
      </c>
      <c r="C311" s="570"/>
      <c r="D311" s="570"/>
      <c r="E311" s="578"/>
      <c r="F311" s="578"/>
      <c r="G311" s="578"/>
      <c r="H311" s="579" t="s">
        <v>95</v>
      </c>
      <c r="I311" s="573"/>
      <c r="J311" s="573"/>
      <c r="K311" s="573"/>
      <c r="L311" s="573"/>
      <c r="M311" s="573"/>
      <c r="N311" s="573" t="s">
        <v>95</v>
      </c>
      <c r="O311" s="573"/>
      <c r="P311" s="575" t="s">
        <v>23</v>
      </c>
    </row>
    <row r="312" spans="1:16" s="80" customFormat="1" ht="16.5" customHeight="1">
      <c r="A312" s="569">
        <v>305</v>
      </c>
      <c r="B312" s="570" t="s">
        <v>233</v>
      </c>
      <c r="C312" s="570">
        <v>1</v>
      </c>
      <c r="D312" s="570" t="s">
        <v>95</v>
      </c>
      <c r="E312" s="570"/>
      <c r="F312" s="578"/>
      <c r="G312" s="578" t="s">
        <v>95</v>
      </c>
      <c r="H312" s="576"/>
      <c r="I312" s="573"/>
      <c r="J312" s="573"/>
      <c r="K312" s="573" t="s">
        <v>95</v>
      </c>
      <c r="L312" s="573"/>
      <c r="M312" s="573"/>
      <c r="N312" s="573"/>
      <c r="O312" s="573" t="s">
        <v>625</v>
      </c>
      <c r="P312" s="575" t="s">
        <v>558</v>
      </c>
    </row>
    <row r="313" spans="1:16" s="80" customFormat="1" ht="16.5" customHeight="1">
      <c r="A313" s="569">
        <v>308</v>
      </c>
      <c r="B313" s="570" t="s">
        <v>279</v>
      </c>
      <c r="C313" s="570">
        <v>1</v>
      </c>
      <c r="D313" s="570" t="s">
        <v>95</v>
      </c>
      <c r="E313" s="570"/>
      <c r="F313" s="578"/>
      <c r="G313" s="578"/>
      <c r="H313" s="581" t="s">
        <v>95</v>
      </c>
      <c r="I313" s="573"/>
      <c r="J313" s="573"/>
      <c r="K313" s="573" t="s">
        <v>95</v>
      </c>
      <c r="L313" s="573"/>
      <c r="M313" s="573"/>
      <c r="N313" s="573"/>
      <c r="O313" s="573"/>
      <c r="P313" s="575" t="s">
        <v>547</v>
      </c>
    </row>
    <row r="314" spans="1:16" s="80" customFormat="1" ht="16.5" customHeight="1">
      <c r="A314" s="569">
        <v>306</v>
      </c>
      <c r="B314" s="570" t="s">
        <v>103</v>
      </c>
      <c r="C314" s="570">
        <v>1</v>
      </c>
      <c r="D314" s="570"/>
      <c r="E314" s="570"/>
      <c r="F314" s="578"/>
      <c r="G314" s="578" t="s">
        <v>95</v>
      </c>
      <c r="H314" s="579"/>
      <c r="I314" s="573"/>
      <c r="J314" s="573"/>
      <c r="K314" s="573"/>
      <c r="L314" s="573"/>
      <c r="M314" s="573" t="s">
        <v>95</v>
      </c>
      <c r="N314" s="573"/>
      <c r="O314" s="580"/>
      <c r="P314" s="575" t="s">
        <v>24</v>
      </c>
    </row>
    <row r="315" spans="1:16" s="80" customFormat="1" ht="16.5" customHeight="1">
      <c r="A315" s="569">
        <v>307</v>
      </c>
      <c r="B315" s="570" t="s">
        <v>661</v>
      </c>
      <c r="C315" s="570">
        <v>1</v>
      </c>
      <c r="D315" s="570"/>
      <c r="E315" s="570"/>
      <c r="F315" s="578"/>
      <c r="G315" s="578" t="s">
        <v>95</v>
      </c>
      <c r="H315" s="576"/>
      <c r="I315" s="573"/>
      <c r="J315" s="573"/>
      <c r="K315" s="573" t="s">
        <v>95</v>
      </c>
      <c r="L315" s="573"/>
      <c r="M315" s="573"/>
      <c r="N315" s="573"/>
      <c r="O315" s="573"/>
      <c r="P315" s="575" t="s">
        <v>685</v>
      </c>
    </row>
    <row r="316" spans="1:16" s="80" customFormat="1" ht="16.5" customHeight="1">
      <c r="A316" s="569">
        <v>309</v>
      </c>
      <c r="B316" s="570" t="s">
        <v>280</v>
      </c>
      <c r="C316" s="570">
        <v>1</v>
      </c>
      <c r="D316" s="570"/>
      <c r="E316" s="570"/>
      <c r="F316" s="578"/>
      <c r="G316" s="578"/>
      <c r="H316" s="581" t="s">
        <v>95</v>
      </c>
      <c r="I316" s="573"/>
      <c r="J316" s="573"/>
      <c r="K316" s="573" t="s">
        <v>95</v>
      </c>
      <c r="L316" s="573"/>
      <c r="M316" s="573"/>
      <c r="N316" s="573"/>
      <c r="O316" s="573"/>
      <c r="P316" s="575" t="s">
        <v>24</v>
      </c>
    </row>
    <row r="317" spans="1:16" s="80" customFormat="1" ht="16.5" customHeight="1">
      <c r="A317" s="569">
        <v>310</v>
      </c>
      <c r="B317" s="570" t="s">
        <v>283</v>
      </c>
      <c r="C317" s="570">
        <v>1</v>
      </c>
      <c r="D317" s="570" t="s">
        <v>95</v>
      </c>
      <c r="E317" s="570"/>
      <c r="F317" s="578"/>
      <c r="G317" s="578"/>
      <c r="H317" s="581" t="s">
        <v>95</v>
      </c>
      <c r="I317" s="573"/>
      <c r="J317" s="573"/>
      <c r="K317" s="573" t="s">
        <v>95</v>
      </c>
      <c r="L317" s="573"/>
      <c r="M317" s="573"/>
      <c r="N317" s="573"/>
      <c r="O317" s="573"/>
      <c r="P317" s="575" t="s">
        <v>750</v>
      </c>
    </row>
    <row r="318" spans="1:16" s="80" customFormat="1" ht="16.5" customHeight="1">
      <c r="A318" s="569">
        <v>311</v>
      </c>
      <c r="B318" s="570" t="s">
        <v>284</v>
      </c>
      <c r="C318" s="570">
        <v>1</v>
      </c>
      <c r="D318" s="570"/>
      <c r="E318" s="570"/>
      <c r="F318" s="578"/>
      <c r="G318" s="578"/>
      <c r="H318" s="581" t="s">
        <v>95</v>
      </c>
      <c r="I318" s="573"/>
      <c r="J318" s="573"/>
      <c r="K318" s="573" t="s">
        <v>95</v>
      </c>
      <c r="L318" s="573"/>
      <c r="M318" s="573"/>
      <c r="N318" s="573"/>
      <c r="O318" s="573"/>
      <c r="P318" s="575" t="s">
        <v>24</v>
      </c>
    </row>
    <row r="319" spans="1:16" s="80" customFormat="1" ht="16.5" customHeight="1">
      <c r="A319" s="569">
        <v>312</v>
      </c>
      <c r="B319" s="570" t="s">
        <v>281</v>
      </c>
      <c r="C319" s="570">
        <v>1</v>
      </c>
      <c r="D319" s="570"/>
      <c r="E319" s="580"/>
      <c r="F319" s="578"/>
      <c r="G319" s="578"/>
      <c r="H319" s="579" t="s">
        <v>95</v>
      </c>
      <c r="I319" s="573"/>
      <c r="J319" s="573"/>
      <c r="K319" s="573"/>
      <c r="L319" s="573"/>
      <c r="M319" s="573" t="s">
        <v>95</v>
      </c>
      <c r="N319" s="573"/>
      <c r="O319" s="573"/>
      <c r="P319" s="575" t="s">
        <v>24</v>
      </c>
    </row>
    <row r="320" spans="1:16" s="80" customFormat="1" ht="16.5" customHeight="1">
      <c r="A320" s="569">
        <v>313</v>
      </c>
      <c r="B320" s="570" t="s">
        <v>282</v>
      </c>
      <c r="C320" s="570">
        <v>1</v>
      </c>
      <c r="D320" s="570"/>
      <c r="E320" s="580"/>
      <c r="F320" s="578"/>
      <c r="G320" s="578"/>
      <c r="H320" s="572"/>
      <c r="I320" s="573" t="s">
        <v>95</v>
      </c>
      <c r="J320" s="573"/>
      <c r="K320" s="573"/>
      <c r="L320" s="573"/>
      <c r="M320" s="573" t="s">
        <v>95</v>
      </c>
      <c r="N320" s="573"/>
      <c r="O320" s="573"/>
      <c r="P320" s="575" t="s">
        <v>24</v>
      </c>
    </row>
    <row r="321" spans="1:16" s="80" customFormat="1" ht="16.5" customHeight="1">
      <c r="A321" s="569">
        <v>314</v>
      </c>
      <c r="B321" s="570" t="s">
        <v>288</v>
      </c>
      <c r="C321" s="570">
        <v>1</v>
      </c>
      <c r="D321" s="570"/>
      <c r="E321" s="570"/>
      <c r="F321" s="578"/>
      <c r="G321" s="578"/>
      <c r="H321" s="579" t="s">
        <v>95</v>
      </c>
      <c r="I321" s="573"/>
      <c r="J321" s="573"/>
      <c r="K321" s="573"/>
      <c r="L321" s="573"/>
      <c r="M321" s="573" t="s">
        <v>95</v>
      </c>
      <c r="N321" s="573"/>
      <c r="O321" s="573"/>
      <c r="P321" s="575" t="s">
        <v>24</v>
      </c>
    </row>
    <row r="322" spans="1:16" s="80" customFormat="1" ht="16.5" customHeight="1">
      <c r="A322" s="569">
        <v>315</v>
      </c>
      <c r="B322" s="570" t="s">
        <v>289</v>
      </c>
      <c r="C322" s="570">
        <v>1</v>
      </c>
      <c r="D322" s="570"/>
      <c r="E322" s="570"/>
      <c r="F322" s="578"/>
      <c r="G322" s="578"/>
      <c r="H322" s="576" t="s">
        <v>95</v>
      </c>
      <c r="I322" s="573"/>
      <c r="J322" s="573"/>
      <c r="K322" s="573" t="s">
        <v>95</v>
      </c>
      <c r="L322" s="573"/>
      <c r="M322" s="573"/>
      <c r="N322" s="573"/>
      <c r="O322" s="573"/>
      <c r="P322" s="575" t="s">
        <v>24</v>
      </c>
    </row>
    <row r="323" spans="1:16" s="80" customFormat="1" ht="16.5" customHeight="1">
      <c r="A323" s="569">
        <v>316</v>
      </c>
      <c r="B323" s="570" t="s">
        <v>290</v>
      </c>
      <c r="C323" s="570">
        <v>1</v>
      </c>
      <c r="D323" s="570"/>
      <c r="E323" s="570"/>
      <c r="F323" s="571"/>
      <c r="G323" s="571"/>
      <c r="H323" s="572"/>
      <c r="I323" s="573" t="s">
        <v>95</v>
      </c>
      <c r="J323" s="573"/>
      <c r="K323" s="573"/>
      <c r="L323" s="573"/>
      <c r="M323" s="573" t="s">
        <v>95</v>
      </c>
      <c r="N323" s="573"/>
      <c r="O323" s="573"/>
      <c r="P323" s="575" t="s">
        <v>24</v>
      </c>
    </row>
    <row r="324" spans="1:16" s="80" customFormat="1" ht="16.5" customHeight="1">
      <c r="A324" s="569">
        <v>317</v>
      </c>
      <c r="B324" s="570" t="s">
        <v>292</v>
      </c>
      <c r="C324" s="570">
        <v>1</v>
      </c>
      <c r="D324" s="570" t="s">
        <v>95</v>
      </c>
      <c r="E324" s="570"/>
      <c r="F324" s="571"/>
      <c r="G324" s="571"/>
      <c r="H324" s="576" t="s">
        <v>95</v>
      </c>
      <c r="I324" s="573"/>
      <c r="J324" s="573"/>
      <c r="K324" s="573"/>
      <c r="L324" s="573"/>
      <c r="M324" s="573" t="s">
        <v>95</v>
      </c>
      <c r="N324" s="573"/>
      <c r="O324" s="573"/>
      <c r="P324" s="575" t="s">
        <v>750</v>
      </c>
    </row>
    <row r="325" spans="1:16" s="80" customFormat="1" ht="16.5" customHeight="1">
      <c r="A325" s="569">
        <v>318</v>
      </c>
      <c r="B325" s="570" t="s">
        <v>293</v>
      </c>
      <c r="C325" s="570">
        <v>1</v>
      </c>
      <c r="D325" s="570"/>
      <c r="E325" s="570"/>
      <c r="F325" s="571"/>
      <c r="G325" s="571"/>
      <c r="H325" s="576" t="s">
        <v>95</v>
      </c>
      <c r="I325" s="573"/>
      <c r="J325" s="573"/>
      <c r="K325" s="573"/>
      <c r="L325" s="573"/>
      <c r="M325" s="573" t="s">
        <v>95</v>
      </c>
      <c r="N325" s="573"/>
      <c r="O325" s="573"/>
      <c r="P325" s="575" t="s">
        <v>24</v>
      </c>
    </row>
    <row r="326" spans="1:16" s="80" customFormat="1" ht="16.5" customHeight="1">
      <c r="A326" s="569">
        <v>319</v>
      </c>
      <c r="B326" s="570" t="s">
        <v>294</v>
      </c>
      <c r="C326" s="570">
        <v>1</v>
      </c>
      <c r="D326" s="570"/>
      <c r="E326" s="570"/>
      <c r="F326" s="578"/>
      <c r="G326" s="578"/>
      <c r="H326" s="579"/>
      <c r="I326" s="573" t="s">
        <v>95</v>
      </c>
      <c r="J326" s="573"/>
      <c r="K326" s="573"/>
      <c r="L326" s="573"/>
      <c r="M326" s="573" t="s">
        <v>95</v>
      </c>
      <c r="N326" s="573"/>
      <c r="O326" s="573"/>
      <c r="P326" s="575" t="s">
        <v>24</v>
      </c>
    </row>
    <row r="327" spans="1:16" s="80" customFormat="1" ht="16.5" customHeight="1">
      <c r="A327" s="569">
        <v>320</v>
      </c>
      <c r="B327" s="570" t="s">
        <v>291</v>
      </c>
      <c r="C327" s="570">
        <v>1</v>
      </c>
      <c r="D327" s="570"/>
      <c r="E327" s="570"/>
      <c r="F327" s="578"/>
      <c r="G327" s="578"/>
      <c r="H327" s="579"/>
      <c r="I327" s="573" t="s">
        <v>95</v>
      </c>
      <c r="J327" s="573"/>
      <c r="K327" s="573"/>
      <c r="L327" s="573"/>
      <c r="M327" s="573" t="s">
        <v>95</v>
      </c>
      <c r="N327" s="573"/>
      <c r="O327" s="573"/>
      <c r="P327" s="575" t="s">
        <v>24</v>
      </c>
    </row>
    <row r="328" spans="1:16" s="80" customFormat="1" ht="16.5" customHeight="1">
      <c r="A328" s="569">
        <v>321</v>
      </c>
      <c r="B328" s="570" t="s">
        <v>297</v>
      </c>
      <c r="C328" s="570">
        <v>1</v>
      </c>
      <c r="D328" s="570"/>
      <c r="E328" s="570"/>
      <c r="F328" s="578"/>
      <c r="G328" s="578"/>
      <c r="H328" s="579"/>
      <c r="I328" s="573" t="s">
        <v>95</v>
      </c>
      <c r="J328" s="573"/>
      <c r="K328" s="573"/>
      <c r="L328" s="573"/>
      <c r="M328" s="573" t="s">
        <v>95</v>
      </c>
      <c r="N328" s="573"/>
      <c r="O328" s="573"/>
      <c r="P328" s="575" t="s">
        <v>530</v>
      </c>
    </row>
    <row r="329" spans="1:16" s="80" customFormat="1" ht="16.5" customHeight="1">
      <c r="A329" s="569">
        <v>322</v>
      </c>
      <c r="B329" s="570" t="s">
        <v>298</v>
      </c>
      <c r="C329" s="570">
        <v>1</v>
      </c>
      <c r="D329" s="570"/>
      <c r="E329" s="580"/>
      <c r="F329" s="578"/>
      <c r="G329" s="578"/>
      <c r="H329" s="579" t="s">
        <v>95</v>
      </c>
      <c r="I329" s="573"/>
      <c r="J329" s="573"/>
      <c r="K329" s="573"/>
      <c r="L329" s="573"/>
      <c r="M329" s="573" t="s">
        <v>95</v>
      </c>
      <c r="N329" s="573"/>
      <c r="O329" s="573"/>
      <c r="P329" s="575" t="s">
        <v>24</v>
      </c>
    </row>
    <row r="330" spans="1:16" s="80" customFormat="1" ht="16.5" customHeight="1">
      <c r="A330" s="569">
        <v>323</v>
      </c>
      <c r="B330" s="570" t="s">
        <v>568</v>
      </c>
      <c r="C330" s="570">
        <v>1</v>
      </c>
      <c r="D330" s="570"/>
      <c r="E330" s="570"/>
      <c r="F330" s="578"/>
      <c r="G330" s="578"/>
      <c r="H330" s="579"/>
      <c r="I330" s="573" t="s">
        <v>95</v>
      </c>
      <c r="J330" s="573"/>
      <c r="K330" s="573"/>
      <c r="L330" s="573"/>
      <c r="M330" s="573" t="s">
        <v>95</v>
      </c>
      <c r="N330" s="573"/>
      <c r="O330" s="573"/>
      <c r="P330" s="575" t="s">
        <v>24</v>
      </c>
    </row>
    <row r="331" spans="1:16" s="80" customFormat="1" ht="16.5" customHeight="1">
      <c r="A331" s="569">
        <v>324</v>
      </c>
      <c r="B331" s="570" t="s">
        <v>644</v>
      </c>
      <c r="C331" s="570">
        <v>1</v>
      </c>
      <c r="D331" s="570"/>
      <c r="E331" s="570"/>
      <c r="F331" s="578"/>
      <c r="G331" s="578"/>
      <c r="H331" s="579" t="s">
        <v>95</v>
      </c>
      <c r="I331" s="573"/>
      <c r="J331" s="573"/>
      <c r="K331" s="573"/>
      <c r="L331" s="573"/>
      <c r="M331" s="573" t="s">
        <v>95</v>
      </c>
      <c r="N331" s="573"/>
      <c r="O331" s="573"/>
      <c r="P331" s="575" t="s">
        <v>530</v>
      </c>
    </row>
    <row r="332" spans="1:16" s="80" customFormat="1" ht="16.5" customHeight="1">
      <c r="A332" s="569">
        <v>325</v>
      </c>
      <c r="B332" s="570" t="s">
        <v>569</v>
      </c>
      <c r="C332" s="570"/>
      <c r="D332" s="570"/>
      <c r="E332" s="570"/>
      <c r="F332" s="578"/>
      <c r="G332" s="578"/>
      <c r="H332" s="581" t="s">
        <v>95</v>
      </c>
      <c r="I332" s="573"/>
      <c r="J332" s="573"/>
      <c r="K332" s="573"/>
      <c r="L332" s="573"/>
      <c r="M332" s="573"/>
      <c r="N332" s="573" t="s">
        <v>95</v>
      </c>
      <c r="O332" s="573"/>
      <c r="P332" s="575" t="s">
        <v>23</v>
      </c>
    </row>
    <row r="333" spans="1:16" s="80" customFormat="1" ht="16.5" customHeight="1">
      <c r="A333" s="569">
        <v>326</v>
      </c>
      <c r="B333" s="570" t="s">
        <v>570</v>
      </c>
      <c r="C333" s="570"/>
      <c r="D333" s="570"/>
      <c r="E333" s="580"/>
      <c r="F333" s="578"/>
      <c r="G333" s="578"/>
      <c r="H333" s="579"/>
      <c r="I333" s="573" t="s">
        <v>95</v>
      </c>
      <c r="J333" s="573"/>
      <c r="K333" s="573"/>
      <c r="L333" s="573"/>
      <c r="M333" s="573"/>
      <c r="N333" s="573" t="s">
        <v>95</v>
      </c>
      <c r="O333" s="573"/>
      <c r="P333" s="575" t="s">
        <v>462</v>
      </c>
    </row>
    <row r="334" spans="1:16" s="80" customFormat="1" ht="16.5" customHeight="1">
      <c r="A334" s="569">
        <v>327</v>
      </c>
      <c r="B334" s="570" t="s">
        <v>323</v>
      </c>
      <c r="C334" s="570">
        <v>1</v>
      </c>
      <c r="D334" s="570" t="s">
        <v>95</v>
      </c>
      <c r="E334" s="570"/>
      <c r="F334" s="578"/>
      <c r="G334" s="578" t="s">
        <v>95</v>
      </c>
      <c r="H334" s="581"/>
      <c r="I334" s="573"/>
      <c r="J334" s="573"/>
      <c r="K334" s="573" t="s">
        <v>95</v>
      </c>
      <c r="L334" s="573"/>
      <c r="M334" s="573"/>
      <c r="N334" s="573"/>
      <c r="O334" s="573" t="s">
        <v>689</v>
      </c>
      <c r="P334" s="575" t="s">
        <v>557</v>
      </c>
    </row>
    <row r="335" spans="1:16" s="80" customFormat="1" ht="16.5" customHeight="1">
      <c r="A335" s="569">
        <v>328</v>
      </c>
      <c r="B335" s="570" t="s">
        <v>301</v>
      </c>
      <c r="C335" s="570">
        <v>1</v>
      </c>
      <c r="D335" s="570" t="s">
        <v>95</v>
      </c>
      <c r="E335" s="570"/>
      <c r="F335" s="578"/>
      <c r="G335" s="578"/>
      <c r="H335" s="581" t="s">
        <v>95</v>
      </c>
      <c r="I335" s="573"/>
      <c r="J335" s="573"/>
      <c r="K335" s="573" t="s">
        <v>95</v>
      </c>
      <c r="L335" s="573"/>
      <c r="M335" s="573"/>
      <c r="N335" s="573"/>
      <c r="O335" s="573"/>
      <c r="P335" s="575" t="s">
        <v>547</v>
      </c>
    </row>
    <row r="336" spans="1:16" s="80" customFormat="1" ht="16.5" customHeight="1">
      <c r="A336" s="569">
        <v>329</v>
      </c>
      <c r="B336" s="570" t="s">
        <v>180</v>
      </c>
      <c r="C336" s="570">
        <v>1</v>
      </c>
      <c r="D336" s="570"/>
      <c r="E336" s="570"/>
      <c r="F336" s="571"/>
      <c r="G336" s="571" t="s">
        <v>95</v>
      </c>
      <c r="H336" s="576"/>
      <c r="I336" s="573"/>
      <c r="J336" s="573"/>
      <c r="K336" s="573"/>
      <c r="L336" s="573"/>
      <c r="M336" s="573" t="s">
        <v>95</v>
      </c>
      <c r="N336" s="573"/>
      <c r="O336" s="573"/>
      <c r="P336" s="575" t="s">
        <v>24</v>
      </c>
    </row>
    <row r="337" spans="1:16" s="80" customFormat="1" ht="16.5" customHeight="1">
      <c r="A337" s="569">
        <v>330</v>
      </c>
      <c r="B337" s="570" t="s">
        <v>300</v>
      </c>
      <c r="C337" s="570">
        <v>1</v>
      </c>
      <c r="D337" s="570"/>
      <c r="E337" s="570"/>
      <c r="F337" s="571" t="s">
        <v>95</v>
      </c>
      <c r="G337" s="571"/>
      <c r="H337" s="576"/>
      <c r="I337" s="573"/>
      <c r="J337" s="573"/>
      <c r="K337" s="573" t="s">
        <v>95</v>
      </c>
      <c r="L337" s="573"/>
      <c r="M337" s="573"/>
      <c r="N337" s="573"/>
      <c r="O337" s="573"/>
      <c r="P337" s="575" t="s">
        <v>24</v>
      </c>
    </row>
    <row r="338" spans="1:16" s="80" customFormat="1" ht="16.5" customHeight="1">
      <c r="A338" s="569">
        <v>331</v>
      </c>
      <c r="B338" s="570" t="s">
        <v>324</v>
      </c>
      <c r="C338" s="570">
        <v>1</v>
      </c>
      <c r="D338" s="570"/>
      <c r="E338" s="570"/>
      <c r="F338" s="571"/>
      <c r="G338" s="571" t="s">
        <v>95</v>
      </c>
      <c r="H338" s="576"/>
      <c r="I338" s="573"/>
      <c r="J338" s="573"/>
      <c r="K338" s="573" t="s">
        <v>95</v>
      </c>
      <c r="L338" s="573"/>
      <c r="M338" s="573"/>
      <c r="N338" s="573"/>
      <c r="O338" s="573"/>
      <c r="P338" s="575" t="s">
        <v>24</v>
      </c>
    </row>
    <row r="339" spans="1:16" s="80" customFormat="1" ht="16.5" customHeight="1">
      <c r="A339" s="569">
        <v>332</v>
      </c>
      <c r="B339" s="580" t="s">
        <v>304</v>
      </c>
      <c r="C339" s="570">
        <v>1</v>
      </c>
      <c r="D339" s="570"/>
      <c r="E339" s="570"/>
      <c r="F339" s="578"/>
      <c r="G339" s="578"/>
      <c r="H339" s="581" t="s">
        <v>95</v>
      </c>
      <c r="I339" s="573"/>
      <c r="J339" s="573"/>
      <c r="K339" s="573" t="s">
        <v>95</v>
      </c>
      <c r="L339" s="573"/>
      <c r="M339" s="573"/>
      <c r="N339" s="573"/>
      <c r="O339" s="573"/>
      <c r="P339" s="575" t="s">
        <v>24</v>
      </c>
    </row>
    <row r="340" spans="1:16" s="80" customFormat="1" ht="16.5" customHeight="1">
      <c r="A340" s="569">
        <v>333</v>
      </c>
      <c r="B340" s="570" t="s">
        <v>303</v>
      </c>
      <c r="C340" s="570">
        <v>1</v>
      </c>
      <c r="D340" s="570"/>
      <c r="E340" s="580"/>
      <c r="F340" s="578"/>
      <c r="G340" s="578"/>
      <c r="H340" s="581" t="s">
        <v>95</v>
      </c>
      <c r="I340" s="573"/>
      <c r="J340" s="573"/>
      <c r="K340" s="573" t="s">
        <v>95</v>
      </c>
      <c r="L340" s="573"/>
      <c r="M340" s="573"/>
      <c r="N340" s="573"/>
      <c r="O340" s="573"/>
      <c r="P340" s="575" t="s">
        <v>24</v>
      </c>
    </row>
    <row r="341" spans="1:16" s="80" customFormat="1" ht="16.5" customHeight="1">
      <c r="A341" s="569">
        <v>334</v>
      </c>
      <c r="B341" s="570" t="s">
        <v>302</v>
      </c>
      <c r="C341" s="570">
        <v>1</v>
      </c>
      <c r="D341" s="570"/>
      <c r="E341" s="580"/>
      <c r="F341" s="578"/>
      <c r="G341" s="578"/>
      <c r="H341" s="581" t="s">
        <v>95</v>
      </c>
      <c r="I341" s="573"/>
      <c r="J341" s="573"/>
      <c r="K341" s="573" t="s">
        <v>95</v>
      </c>
      <c r="L341" s="573"/>
      <c r="M341" s="573"/>
      <c r="N341" s="573"/>
      <c r="O341" s="573"/>
      <c r="P341" s="575" t="s">
        <v>24</v>
      </c>
    </row>
    <row r="342" spans="1:16" s="80" customFormat="1" ht="16.5" customHeight="1">
      <c r="A342" s="569">
        <v>335</v>
      </c>
      <c r="B342" s="570" t="s">
        <v>306</v>
      </c>
      <c r="C342" s="570">
        <v>1</v>
      </c>
      <c r="D342" s="570"/>
      <c r="E342" s="580"/>
      <c r="F342" s="578"/>
      <c r="G342" s="578"/>
      <c r="H342" s="581" t="s">
        <v>95</v>
      </c>
      <c r="I342" s="573"/>
      <c r="J342" s="573"/>
      <c r="K342" s="573" t="s">
        <v>95</v>
      </c>
      <c r="L342" s="573"/>
      <c r="M342" s="573"/>
      <c r="N342" s="573"/>
      <c r="O342" s="573"/>
      <c r="P342" s="575" t="s">
        <v>24</v>
      </c>
    </row>
    <row r="343" spans="1:16" s="80" customFormat="1" ht="16.5" customHeight="1">
      <c r="A343" s="569">
        <v>336</v>
      </c>
      <c r="B343" s="570" t="s">
        <v>571</v>
      </c>
      <c r="C343" s="570">
        <v>1</v>
      </c>
      <c r="D343" s="570" t="s">
        <v>95</v>
      </c>
      <c r="E343" s="580"/>
      <c r="F343" s="578"/>
      <c r="G343" s="578"/>
      <c r="H343" s="581" t="s">
        <v>95</v>
      </c>
      <c r="I343" s="573"/>
      <c r="J343" s="573"/>
      <c r="K343" s="573" t="s">
        <v>95</v>
      </c>
      <c r="L343" s="573"/>
      <c r="M343" s="573"/>
      <c r="N343" s="573"/>
      <c r="O343" s="573"/>
      <c r="P343" s="575" t="s">
        <v>789</v>
      </c>
    </row>
    <row r="344" spans="1:16" s="80" customFormat="1" ht="16.5" customHeight="1">
      <c r="A344" s="569">
        <v>337</v>
      </c>
      <c r="B344" s="570" t="s">
        <v>335</v>
      </c>
      <c r="C344" s="570">
        <v>1</v>
      </c>
      <c r="D344" s="570"/>
      <c r="E344" s="580"/>
      <c r="F344" s="578"/>
      <c r="G344" s="578"/>
      <c r="H344" s="579" t="s">
        <v>95</v>
      </c>
      <c r="I344" s="573"/>
      <c r="J344" s="573"/>
      <c r="K344" s="573" t="s">
        <v>95</v>
      </c>
      <c r="L344" s="573"/>
      <c r="M344" s="573"/>
      <c r="N344" s="573"/>
      <c r="O344" s="573"/>
      <c r="P344" s="575" t="s">
        <v>24</v>
      </c>
    </row>
    <row r="345" spans="1:16" s="80" customFormat="1" ht="16.5" customHeight="1">
      <c r="A345" s="569">
        <v>338</v>
      </c>
      <c r="B345" s="580" t="s">
        <v>310</v>
      </c>
      <c r="C345" s="570">
        <v>1</v>
      </c>
      <c r="D345" s="570"/>
      <c r="E345" s="570"/>
      <c r="F345" s="571"/>
      <c r="G345" s="571"/>
      <c r="H345" s="572" t="s">
        <v>95</v>
      </c>
      <c r="I345" s="573"/>
      <c r="J345" s="573"/>
      <c r="K345" s="573" t="s">
        <v>95</v>
      </c>
      <c r="L345" s="573"/>
      <c r="M345" s="573"/>
      <c r="N345" s="573"/>
      <c r="O345" s="573"/>
      <c r="P345" s="575" t="s">
        <v>24</v>
      </c>
    </row>
    <row r="346" spans="1:16" s="80" customFormat="1" ht="16.5" customHeight="1">
      <c r="A346" s="569">
        <v>339</v>
      </c>
      <c r="B346" s="580" t="s">
        <v>311</v>
      </c>
      <c r="C346" s="570">
        <v>1</v>
      </c>
      <c r="D346" s="570"/>
      <c r="E346" s="580"/>
      <c r="F346" s="571"/>
      <c r="G346" s="578"/>
      <c r="H346" s="579" t="s">
        <v>95</v>
      </c>
      <c r="I346" s="573"/>
      <c r="J346" s="573"/>
      <c r="K346" s="573" t="s">
        <v>95</v>
      </c>
      <c r="L346" s="573"/>
      <c r="M346" s="573"/>
      <c r="N346" s="573"/>
      <c r="O346" s="573"/>
      <c r="P346" s="575" t="s">
        <v>24</v>
      </c>
    </row>
    <row r="347" spans="1:16" s="80" customFormat="1" ht="16.5" customHeight="1">
      <c r="A347" s="569">
        <v>340</v>
      </c>
      <c r="B347" s="570" t="s">
        <v>314</v>
      </c>
      <c r="C347" s="570">
        <v>1</v>
      </c>
      <c r="D347" s="570" t="s">
        <v>95</v>
      </c>
      <c r="E347" s="580"/>
      <c r="F347" s="571"/>
      <c r="G347" s="571"/>
      <c r="H347" s="576" t="s">
        <v>95</v>
      </c>
      <c r="I347" s="573"/>
      <c r="J347" s="573"/>
      <c r="K347" s="573" t="s">
        <v>95</v>
      </c>
      <c r="L347" s="573"/>
      <c r="M347" s="573"/>
      <c r="N347" s="573"/>
      <c r="O347" s="573"/>
      <c r="P347" s="575" t="s">
        <v>750</v>
      </c>
    </row>
    <row r="348" spans="1:16" s="80" customFormat="1" ht="16.5" customHeight="1">
      <c r="A348" s="569">
        <v>341</v>
      </c>
      <c r="B348" s="570" t="s">
        <v>328</v>
      </c>
      <c r="C348" s="570">
        <v>1</v>
      </c>
      <c r="D348" s="570"/>
      <c r="E348" s="580"/>
      <c r="F348" s="571"/>
      <c r="G348" s="571"/>
      <c r="H348" s="576" t="s">
        <v>95</v>
      </c>
      <c r="I348" s="573"/>
      <c r="J348" s="573"/>
      <c r="K348" s="573" t="s">
        <v>95</v>
      </c>
      <c r="L348" s="573"/>
      <c r="M348" s="573"/>
      <c r="N348" s="573"/>
      <c r="O348" s="573"/>
      <c r="P348" s="575" t="s">
        <v>24</v>
      </c>
    </row>
    <row r="349" spans="1:16" s="80" customFormat="1" ht="16.5" customHeight="1">
      <c r="A349" s="569">
        <v>342</v>
      </c>
      <c r="B349" s="570" t="s">
        <v>316</v>
      </c>
      <c r="C349" s="570">
        <v>1</v>
      </c>
      <c r="D349" s="570"/>
      <c r="E349" s="580"/>
      <c r="F349" s="571"/>
      <c r="G349" s="571"/>
      <c r="H349" s="576" t="s">
        <v>95</v>
      </c>
      <c r="I349" s="573"/>
      <c r="J349" s="573"/>
      <c r="K349" s="573" t="s">
        <v>95</v>
      </c>
      <c r="L349" s="573"/>
      <c r="M349" s="573"/>
      <c r="N349" s="573"/>
      <c r="O349" s="573"/>
      <c r="P349" s="575" t="s">
        <v>24</v>
      </c>
    </row>
    <row r="350" spans="1:16" s="80" customFormat="1" ht="16.5" customHeight="1">
      <c r="A350" s="569">
        <v>343</v>
      </c>
      <c r="B350" s="570" t="s">
        <v>317</v>
      </c>
      <c r="C350" s="570">
        <v>1</v>
      </c>
      <c r="D350" s="570"/>
      <c r="E350" s="580"/>
      <c r="F350" s="578"/>
      <c r="G350" s="578"/>
      <c r="H350" s="576" t="s">
        <v>95</v>
      </c>
      <c r="I350" s="573"/>
      <c r="J350" s="573"/>
      <c r="K350" s="573" t="s">
        <v>95</v>
      </c>
      <c r="L350" s="573"/>
      <c r="M350" s="573"/>
      <c r="N350" s="573"/>
      <c r="O350" s="573"/>
      <c r="P350" s="575" t="s">
        <v>24</v>
      </c>
    </row>
    <row r="351" spans="1:16" s="80" customFormat="1" ht="16.5" customHeight="1">
      <c r="A351" s="569">
        <v>344</v>
      </c>
      <c r="B351" s="570" t="s">
        <v>318</v>
      </c>
      <c r="C351" s="570">
        <v>1</v>
      </c>
      <c r="D351" s="570"/>
      <c r="E351" s="580"/>
      <c r="F351" s="571"/>
      <c r="G351" s="571"/>
      <c r="H351" s="576" t="s">
        <v>95</v>
      </c>
      <c r="I351" s="573"/>
      <c r="J351" s="573"/>
      <c r="K351" s="573" t="s">
        <v>95</v>
      </c>
      <c r="L351" s="573"/>
      <c r="M351" s="573"/>
      <c r="N351" s="573"/>
      <c r="O351" s="573"/>
      <c r="P351" s="575" t="s">
        <v>24</v>
      </c>
    </row>
    <row r="352" spans="1:16" s="80" customFormat="1" ht="16.5" customHeight="1">
      <c r="A352" s="569">
        <v>345</v>
      </c>
      <c r="B352" s="570" t="s">
        <v>319</v>
      </c>
      <c r="C352" s="570">
        <v>1</v>
      </c>
      <c r="D352" s="570"/>
      <c r="E352" s="570"/>
      <c r="F352" s="571"/>
      <c r="G352" s="571"/>
      <c r="H352" s="576" t="s">
        <v>95</v>
      </c>
      <c r="I352" s="573"/>
      <c r="J352" s="573"/>
      <c r="K352" s="573" t="s">
        <v>95</v>
      </c>
      <c r="L352" s="573"/>
      <c r="M352" s="573"/>
      <c r="N352" s="573"/>
      <c r="O352" s="573"/>
      <c r="P352" s="575" t="s">
        <v>24</v>
      </c>
    </row>
    <row r="353" spans="1:16" s="80" customFormat="1" ht="16.5" customHeight="1">
      <c r="A353" s="569">
        <v>346</v>
      </c>
      <c r="B353" s="580" t="s">
        <v>313</v>
      </c>
      <c r="C353" s="570">
        <v>1</v>
      </c>
      <c r="D353" s="570"/>
      <c r="E353" s="571"/>
      <c r="F353" s="571"/>
      <c r="G353" s="571"/>
      <c r="H353" s="576" t="s">
        <v>95</v>
      </c>
      <c r="I353" s="573"/>
      <c r="J353" s="573"/>
      <c r="K353" s="573" t="s">
        <v>95</v>
      </c>
      <c r="L353" s="573"/>
      <c r="M353" s="573"/>
      <c r="N353" s="573"/>
      <c r="O353" s="573"/>
      <c r="P353" s="575" t="s">
        <v>24</v>
      </c>
    </row>
    <row r="354" spans="1:16" s="80" customFormat="1" ht="16.5" customHeight="1">
      <c r="A354" s="569">
        <v>347</v>
      </c>
      <c r="B354" s="570" t="s">
        <v>327</v>
      </c>
      <c r="C354" s="570">
        <v>1</v>
      </c>
      <c r="D354" s="570"/>
      <c r="E354" s="571"/>
      <c r="F354" s="571"/>
      <c r="G354" s="571"/>
      <c r="H354" s="576" t="s">
        <v>95</v>
      </c>
      <c r="I354" s="573"/>
      <c r="J354" s="573"/>
      <c r="K354" s="573" t="s">
        <v>95</v>
      </c>
      <c r="L354" s="573"/>
      <c r="M354" s="573"/>
      <c r="N354" s="573"/>
      <c r="O354" s="573"/>
      <c r="P354" s="575" t="s">
        <v>24</v>
      </c>
    </row>
    <row r="355" spans="1:16" s="80" customFormat="1" ht="16.5" customHeight="1">
      <c r="A355" s="569">
        <v>348</v>
      </c>
      <c r="B355" s="580" t="s">
        <v>312</v>
      </c>
      <c r="C355" s="570">
        <v>1</v>
      </c>
      <c r="D355" s="570"/>
      <c r="E355" s="571"/>
      <c r="F355" s="571"/>
      <c r="G355" s="571"/>
      <c r="H355" s="576"/>
      <c r="I355" s="573" t="s">
        <v>95</v>
      </c>
      <c r="J355" s="573"/>
      <c r="K355" s="573"/>
      <c r="L355" s="573"/>
      <c r="M355" s="573" t="s">
        <v>95</v>
      </c>
      <c r="N355" s="573"/>
      <c r="O355" s="573"/>
      <c r="P355" s="575" t="s">
        <v>24</v>
      </c>
    </row>
    <row r="356" spans="1:16" s="80" customFormat="1" ht="16.5" customHeight="1">
      <c r="A356" s="569">
        <v>349</v>
      </c>
      <c r="B356" s="580" t="s">
        <v>329</v>
      </c>
      <c r="C356" s="570">
        <v>1</v>
      </c>
      <c r="D356" s="570"/>
      <c r="E356" s="571"/>
      <c r="F356" s="571"/>
      <c r="G356" s="571"/>
      <c r="H356" s="572"/>
      <c r="I356" s="573" t="s">
        <v>95</v>
      </c>
      <c r="J356" s="573"/>
      <c r="K356" s="573"/>
      <c r="L356" s="573"/>
      <c r="M356" s="573" t="s">
        <v>95</v>
      </c>
      <c r="N356" s="573"/>
      <c r="O356" s="573"/>
      <c r="P356" s="575" t="s">
        <v>24</v>
      </c>
    </row>
    <row r="357" spans="1:16" s="80" customFormat="1" ht="16.5" customHeight="1">
      <c r="A357" s="569">
        <v>350</v>
      </c>
      <c r="B357" s="580" t="s">
        <v>330</v>
      </c>
      <c r="C357" s="570">
        <v>1</v>
      </c>
      <c r="D357" s="570"/>
      <c r="E357" s="571"/>
      <c r="F357" s="571"/>
      <c r="G357" s="571"/>
      <c r="H357" s="572"/>
      <c r="I357" s="573" t="s">
        <v>95</v>
      </c>
      <c r="J357" s="573"/>
      <c r="K357" s="573"/>
      <c r="L357" s="573"/>
      <c r="M357" s="573" t="s">
        <v>95</v>
      </c>
      <c r="N357" s="573"/>
      <c r="O357" s="573"/>
      <c r="P357" s="575" t="s">
        <v>24</v>
      </c>
    </row>
    <row r="358" spans="1:16" s="80" customFormat="1" ht="16.5" customHeight="1">
      <c r="A358" s="569">
        <v>351</v>
      </c>
      <c r="B358" s="580" t="s">
        <v>332</v>
      </c>
      <c r="C358" s="570">
        <v>1</v>
      </c>
      <c r="D358" s="570"/>
      <c r="E358" s="571"/>
      <c r="F358" s="571"/>
      <c r="G358" s="571"/>
      <c r="H358" s="572"/>
      <c r="I358" s="573" t="s">
        <v>95</v>
      </c>
      <c r="J358" s="573"/>
      <c r="K358" s="573"/>
      <c r="L358" s="573"/>
      <c r="M358" s="573" t="s">
        <v>95</v>
      </c>
      <c r="N358" s="573"/>
      <c r="O358" s="573"/>
      <c r="P358" s="575" t="s">
        <v>24</v>
      </c>
    </row>
    <row r="359" spans="1:16" s="80" customFormat="1" ht="16.5" customHeight="1">
      <c r="A359" s="569">
        <v>352</v>
      </c>
      <c r="B359" s="580" t="s">
        <v>333</v>
      </c>
      <c r="C359" s="570">
        <v>1</v>
      </c>
      <c r="D359" s="570"/>
      <c r="E359" s="571"/>
      <c r="F359" s="571"/>
      <c r="G359" s="571"/>
      <c r="H359" s="572"/>
      <c r="I359" s="573" t="s">
        <v>95</v>
      </c>
      <c r="J359" s="573"/>
      <c r="K359" s="573"/>
      <c r="L359" s="573"/>
      <c r="M359" s="573" t="s">
        <v>95</v>
      </c>
      <c r="N359" s="573"/>
      <c r="O359" s="573"/>
      <c r="P359" s="575" t="s">
        <v>24</v>
      </c>
    </row>
    <row r="360" spans="1:16" s="80" customFormat="1" ht="16.5" customHeight="1">
      <c r="A360" s="569">
        <v>353</v>
      </c>
      <c r="B360" s="580" t="s">
        <v>322</v>
      </c>
      <c r="C360" s="570">
        <v>1</v>
      </c>
      <c r="D360" s="570"/>
      <c r="E360" s="571"/>
      <c r="F360" s="571"/>
      <c r="G360" s="571"/>
      <c r="H360" s="576" t="s">
        <v>95</v>
      </c>
      <c r="I360" s="573"/>
      <c r="J360" s="573"/>
      <c r="K360" s="573"/>
      <c r="L360" s="573"/>
      <c r="M360" s="573" t="s">
        <v>95</v>
      </c>
      <c r="N360" s="573"/>
      <c r="O360" s="573"/>
      <c r="P360" s="575" t="s">
        <v>24</v>
      </c>
    </row>
    <row r="361" spans="1:16" s="80" customFormat="1" ht="16.5" customHeight="1">
      <c r="A361" s="569">
        <v>354</v>
      </c>
      <c r="B361" s="580" t="s">
        <v>320</v>
      </c>
      <c r="C361" s="570">
        <v>1</v>
      </c>
      <c r="D361" s="570"/>
      <c r="E361" s="571"/>
      <c r="F361" s="571"/>
      <c r="G361" s="571"/>
      <c r="H361" s="572" t="s">
        <v>95</v>
      </c>
      <c r="I361" s="573"/>
      <c r="J361" s="573"/>
      <c r="K361" s="573"/>
      <c r="L361" s="573"/>
      <c r="M361" s="573" t="s">
        <v>95</v>
      </c>
      <c r="N361" s="573"/>
      <c r="O361" s="573"/>
      <c r="P361" s="575" t="s">
        <v>24</v>
      </c>
    </row>
    <row r="362" spans="1:16" s="80" customFormat="1" ht="16.5" customHeight="1">
      <c r="A362" s="569">
        <v>355</v>
      </c>
      <c r="B362" s="580" t="s">
        <v>321</v>
      </c>
      <c r="C362" s="570">
        <v>1</v>
      </c>
      <c r="D362" s="570"/>
      <c r="E362" s="571"/>
      <c r="F362" s="571"/>
      <c r="G362" s="571"/>
      <c r="H362" s="572" t="s">
        <v>95</v>
      </c>
      <c r="I362" s="573"/>
      <c r="J362" s="573"/>
      <c r="K362" s="573"/>
      <c r="L362" s="573"/>
      <c r="M362" s="573" t="s">
        <v>95</v>
      </c>
      <c r="N362" s="573"/>
      <c r="O362" s="573"/>
      <c r="P362" s="575" t="s">
        <v>24</v>
      </c>
    </row>
    <row r="363" spans="1:16" s="80" customFormat="1" ht="16.5" customHeight="1">
      <c r="A363" s="569">
        <v>356</v>
      </c>
      <c r="B363" s="580" t="s">
        <v>334</v>
      </c>
      <c r="C363" s="570">
        <v>1</v>
      </c>
      <c r="D363" s="570"/>
      <c r="E363" s="571"/>
      <c r="F363" s="571"/>
      <c r="G363" s="571"/>
      <c r="H363" s="572"/>
      <c r="I363" s="573" t="s">
        <v>95</v>
      </c>
      <c r="J363" s="573"/>
      <c r="K363" s="573"/>
      <c r="L363" s="573"/>
      <c r="M363" s="573" t="s">
        <v>95</v>
      </c>
      <c r="N363" s="573"/>
      <c r="O363" s="573"/>
      <c r="P363" s="575" t="s">
        <v>24</v>
      </c>
    </row>
    <row r="364" spans="1:16" s="80" customFormat="1" ht="16.5" customHeight="1">
      <c r="A364" s="569">
        <v>357</v>
      </c>
      <c r="B364" s="580" t="s">
        <v>315</v>
      </c>
      <c r="C364" s="570">
        <v>1</v>
      </c>
      <c r="D364" s="570"/>
      <c r="E364" s="571"/>
      <c r="F364" s="571"/>
      <c r="G364" s="571"/>
      <c r="H364" s="572"/>
      <c r="I364" s="573" t="s">
        <v>95</v>
      </c>
      <c r="J364" s="573"/>
      <c r="K364" s="573"/>
      <c r="L364" s="573"/>
      <c r="M364" s="573" t="s">
        <v>95</v>
      </c>
      <c r="N364" s="573"/>
      <c r="O364" s="573"/>
      <c r="P364" s="575" t="s">
        <v>24</v>
      </c>
    </row>
    <row r="365" spans="1:16" s="80" customFormat="1" ht="16.5" customHeight="1">
      <c r="A365" s="569">
        <v>358</v>
      </c>
      <c r="B365" s="580" t="s">
        <v>307</v>
      </c>
      <c r="C365" s="570">
        <v>1</v>
      </c>
      <c r="D365" s="570"/>
      <c r="E365" s="571"/>
      <c r="F365" s="571"/>
      <c r="G365" s="571"/>
      <c r="H365" s="572"/>
      <c r="I365" s="573" t="s">
        <v>95</v>
      </c>
      <c r="J365" s="573"/>
      <c r="K365" s="573"/>
      <c r="L365" s="573"/>
      <c r="M365" s="573" t="s">
        <v>95</v>
      </c>
      <c r="N365" s="573"/>
      <c r="O365" s="573"/>
      <c r="P365" s="575" t="s">
        <v>24</v>
      </c>
    </row>
    <row r="366" spans="1:16" s="80" customFormat="1" ht="16.5" customHeight="1">
      <c r="A366" s="569">
        <v>359</v>
      </c>
      <c r="B366" s="580" t="s">
        <v>308</v>
      </c>
      <c r="C366" s="570">
        <v>1</v>
      </c>
      <c r="D366" s="570"/>
      <c r="E366" s="571"/>
      <c r="F366" s="571"/>
      <c r="G366" s="571"/>
      <c r="H366" s="572"/>
      <c r="I366" s="573" t="s">
        <v>95</v>
      </c>
      <c r="J366" s="573"/>
      <c r="K366" s="573"/>
      <c r="L366" s="573"/>
      <c r="M366" s="573" t="s">
        <v>95</v>
      </c>
      <c r="N366" s="573"/>
      <c r="O366" s="573"/>
      <c r="P366" s="575" t="s">
        <v>24</v>
      </c>
    </row>
    <row r="367" spans="1:16" s="80" customFormat="1" ht="16.5" customHeight="1">
      <c r="A367" s="569">
        <v>360</v>
      </c>
      <c r="B367" s="580" t="s">
        <v>331</v>
      </c>
      <c r="C367" s="570">
        <v>1</v>
      </c>
      <c r="D367" s="570"/>
      <c r="E367" s="571"/>
      <c r="F367" s="571"/>
      <c r="G367" s="571"/>
      <c r="H367" s="572"/>
      <c r="I367" s="573" t="s">
        <v>95</v>
      </c>
      <c r="J367" s="573"/>
      <c r="K367" s="573"/>
      <c r="L367" s="573"/>
      <c r="M367" s="573" t="s">
        <v>95</v>
      </c>
      <c r="N367" s="573"/>
      <c r="O367" s="573"/>
      <c r="P367" s="575" t="s">
        <v>24</v>
      </c>
    </row>
    <row r="368" spans="1:16" s="80" customFormat="1" ht="16.5" customHeight="1">
      <c r="A368" s="569">
        <v>361</v>
      </c>
      <c r="B368" s="580" t="s">
        <v>309</v>
      </c>
      <c r="C368" s="570">
        <v>1</v>
      </c>
      <c r="D368" s="570"/>
      <c r="E368" s="571"/>
      <c r="F368" s="571"/>
      <c r="G368" s="571"/>
      <c r="H368" s="572"/>
      <c r="I368" s="573" t="s">
        <v>95</v>
      </c>
      <c r="J368" s="573"/>
      <c r="K368" s="573"/>
      <c r="L368" s="573"/>
      <c r="M368" s="573" t="s">
        <v>95</v>
      </c>
      <c r="N368" s="573"/>
      <c r="O368" s="573"/>
      <c r="P368" s="575" t="s">
        <v>24</v>
      </c>
    </row>
    <row r="369" spans="1:16" s="80" customFormat="1" ht="16.5" customHeight="1">
      <c r="A369" s="569">
        <v>362</v>
      </c>
      <c r="B369" s="580" t="s">
        <v>305</v>
      </c>
      <c r="C369" s="570">
        <v>1</v>
      </c>
      <c r="D369" s="570"/>
      <c r="E369" s="571"/>
      <c r="F369" s="571"/>
      <c r="G369" s="571"/>
      <c r="H369" s="572"/>
      <c r="I369" s="573" t="s">
        <v>95</v>
      </c>
      <c r="J369" s="573"/>
      <c r="K369" s="573"/>
      <c r="L369" s="573"/>
      <c r="M369" s="573" t="s">
        <v>95</v>
      </c>
      <c r="N369" s="573"/>
      <c r="O369" s="573"/>
      <c r="P369" s="575" t="s">
        <v>24</v>
      </c>
    </row>
    <row r="370" spans="1:16" s="80" customFormat="1" ht="16.5" customHeight="1">
      <c r="A370" s="569">
        <v>363</v>
      </c>
      <c r="B370" s="580" t="s">
        <v>645</v>
      </c>
      <c r="C370" s="570">
        <v>1</v>
      </c>
      <c r="D370" s="570"/>
      <c r="E370" s="571"/>
      <c r="F370" s="571"/>
      <c r="G370" s="571"/>
      <c r="H370" s="572"/>
      <c r="I370" s="573" t="s">
        <v>95</v>
      </c>
      <c r="J370" s="573"/>
      <c r="K370" s="573"/>
      <c r="L370" s="573"/>
      <c r="M370" s="573" t="s">
        <v>95</v>
      </c>
      <c r="N370" s="573"/>
      <c r="O370" s="573"/>
      <c r="P370" s="575" t="s">
        <v>24</v>
      </c>
    </row>
    <row r="371" spans="1:16" s="80" customFormat="1" ht="16.5" customHeight="1">
      <c r="A371" s="569">
        <v>364</v>
      </c>
      <c r="B371" s="580" t="s">
        <v>709</v>
      </c>
      <c r="C371" s="570">
        <v>1</v>
      </c>
      <c r="D371" s="570"/>
      <c r="E371" s="571"/>
      <c r="F371" s="571"/>
      <c r="G371" s="571"/>
      <c r="H371" s="572"/>
      <c r="I371" s="573" t="s">
        <v>95</v>
      </c>
      <c r="J371" s="573"/>
      <c r="K371" s="573"/>
      <c r="L371" s="573"/>
      <c r="M371" s="573" t="s">
        <v>95</v>
      </c>
      <c r="N371" s="573"/>
      <c r="O371" s="573"/>
      <c r="P371" s="575" t="s">
        <v>24</v>
      </c>
    </row>
    <row r="372" spans="1:16" s="80" customFormat="1" ht="16.5" customHeight="1">
      <c r="A372" s="569">
        <v>365</v>
      </c>
      <c r="B372" s="580" t="s">
        <v>710</v>
      </c>
      <c r="C372" s="570">
        <v>1</v>
      </c>
      <c r="D372" s="570"/>
      <c r="E372" s="571"/>
      <c r="F372" s="571"/>
      <c r="G372" s="571"/>
      <c r="H372" s="572"/>
      <c r="I372" s="573" t="s">
        <v>95</v>
      </c>
      <c r="J372" s="573"/>
      <c r="K372" s="573"/>
      <c r="L372" s="573"/>
      <c r="M372" s="573" t="s">
        <v>95</v>
      </c>
      <c r="N372" s="573"/>
      <c r="O372" s="573"/>
      <c r="P372" s="575" t="s">
        <v>24</v>
      </c>
    </row>
    <row r="373" spans="1:16" s="80" customFormat="1" ht="16.5" customHeight="1">
      <c r="A373" s="569">
        <v>366</v>
      </c>
      <c r="B373" s="580" t="s">
        <v>711</v>
      </c>
      <c r="C373" s="570">
        <v>1</v>
      </c>
      <c r="D373" s="570"/>
      <c r="E373" s="571"/>
      <c r="F373" s="571"/>
      <c r="G373" s="571"/>
      <c r="H373" s="572"/>
      <c r="I373" s="573" t="s">
        <v>95</v>
      </c>
      <c r="J373" s="573"/>
      <c r="K373" s="573"/>
      <c r="L373" s="573"/>
      <c r="M373" s="573" t="s">
        <v>95</v>
      </c>
      <c r="N373" s="573"/>
      <c r="O373" s="573"/>
      <c r="P373" s="575" t="s">
        <v>24</v>
      </c>
    </row>
    <row r="374" spans="1:16" s="80" customFormat="1" ht="16.5" customHeight="1">
      <c r="A374" s="569">
        <v>367</v>
      </c>
      <c r="B374" s="580" t="s">
        <v>264</v>
      </c>
      <c r="C374" s="570">
        <v>1</v>
      </c>
      <c r="D374" s="570"/>
      <c r="E374" s="571"/>
      <c r="F374" s="571"/>
      <c r="G374" s="571"/>
      <c r="H374" s="572"/>
      <c r="I374" s="573" t="s">
        <v>95</v>
      </c>
      <c r="J374" s="573"/>
      <c r="K374" s="573"/>
      <c r="L374" s="573"/>
      <c r="M374" s="573" t="s">
        <v>95</v>
      </c>
      <c r="N374" s="573"/>
      <c r="O374" s="573"/>
      <c r="P374" s="575" t="s">
        <v>24</v>
      </c>
    </row>
    <row r="375" spans="1:16" s="80" customFormat="1" ht="16.5" customHeight="1">
      <c r="A375" s="569">
        <v>368</v>
      </c>
      <c r="B375" s="580" t="s">
        <v>707</v>
      </c>
      <c r="C375" s="570">
        <v>1</v>
      </c>
      <c r="D375" s="570"/>
      <c r="E375" s="571"/>
      <c r="F375" s="571"/>
      <c r="G375" s="571"/>
      <c r="H375" s="572"/>
      <c r="I375" s="573" t="s">
        <v>95</v>
      </c>
      <c r="J375" s="573"/>
      <c r="K375" s="573"/>
      <c r="L375" s="573"/>
      <c r="M375" s="573" t="s">
        <v>95</v>
      </c>
      <c r="N375" s="573"/>
      <c r="O375" s="573"/>
      <c r="P375" s="575" t="s">
        <v>24</v>
      </c>
    </row>
    <row r="376" spans="1:16" s="80" customFormat="1" ht="16.5" customHeight="1">
      <c r="A376" s="569">
        <v>369</v>
      </c>
      <c r="B376" s="580" t="s">
        <v>801</v>
      </c>
      <c r="C376" s="570">
        <v>1</v>
      </c>
      <c r="D376" s="570"/>
      <c r="E376" s="571"/>
      <c r="F376" s="571"/>
      <c r="G376" s="571"/>
      <c r="H376" s="572"/>
      <c r="I376" s="573" t="s">
        <v>95</v>
      </c>
      <c r="J376" s="573"/>
      <c r="K376" s="573"/>
      <c r="L376" s="573"/>
      <c r="M376" s="573" t="s">
        <v>95</v>
      </c>
      <c r="N376" s="573"/>
      <c r="O376" s="573"/>
      <c r="P376" s="575" t="s">
        <v>24</v>
      </c>
    </row>
    <row r="377" spans="1:16" s="80" customFormat="1" ht="16.5" customHeight="1">
      <c r="A377" s="569">
        <v>370</v>
      </c>
      <c r="B377" s="580" t="s">
        <v>802</v>
      </c>
      <c r="C377" s="570">
        <v>1</v>
      </c>
      <c r="D377" s="570"/>
      <c r="E377" s="571"/>
      <c r="F377" s="571"/>
      <c r="G377" s="571"/>
      <c r="H377" s="572"/>
      <c r="I377" s="573" t="s">
        <v>95</v>
      </c>
      <c r="J377" s="573"/>
      <c r="K377" s="573"/>
      <c r="L377" s="573"/>
      <c r="M377" s="573" t="s">
        <v>95</v>
      </c>
      <c r="N377" s="573"/>
      <c r="O377" s="573"/>
      <c r="P377" s="575" t="s">
        <v>24</v>
      </c>
    </row>
    <row r="378" spans="1:16" s="80" customFormat="1" ht="16.5" customHeight="1">
      <c r="A378" s="569">
        <v>371</v>
      </c>
      <c r="B378" s="580" t="s">
        <v>573</v>
      </c>
      <c r="C378" s="580"/>
      <c r="D378" s="580"/>
      <c r="E378" s="571"/>
      <c r="F378" s="571"/>
      <c r="G378" s="571"/>
      <c r="H378" s="572" t="s">
        <v>95</v>
      </c>
      <c r="I378" s="573"/>
      <c r="J378" s="573"/>
      <c r="K378" s="573"/>
      <c r="L378" s="573"/>
      <c r="M378" s="573"/>
      <c r="N378" s="573" t="s">
        <v>95</v>
      </c>
      <c r="O378" s="573"/>
      <c r="P378" s="575" t="s">
        <v>23</v>
      </c>
    </row>
    <row r="379" spans="1:16" s="80" customFormat="1" ht="16.5" customHeight="1">
      <c r="A379" s="569">
        <v>372</v>
      </c>
      <c r="B379" s="570" t="s">
        <v>572</v>
      </c>
      <c r="C379" s="570"/>
      <c r="D379" s="570"/>
      <c r="E379" s="571"/>
      <c r="F379" s="571"/>
      <c r="G379" s="571"/>
      <c r="H379" s="572"/>
      <c r="I379" s="573" t="s">
        <v>95</v>
      </c>
      <c r="J379" s="573"/>
      <c r="K379" s="573"/>
      <c r="L379" s="573"/>
      <c r="M379" s="573"/>
      <c r="N379" s="573" t="s">
        <v>95</v>
      </c>
      <c r="O379" s="573"/>
      <c r="P379" s="575" t="s">
        <v>23</v>
      </c>
    </row>
    <row r="380" spans="1:16" s="80" customFormat="1" ht="16.5" customHeight="1">
      <c r="A380" s="569">
        <v>373</v>
      </c>
      <c r="B380" s="580" t="s">
        <v>574</v>
      </c>
      <c r="C380" s="580"/>
      <c r="D380" s="580"/>
      <c r="E380" s="571"/>
      <c r="F380" s="571"/>
      <c r="G380" s="571"/>
      <c r="H380" s="572"/>
      <c r="I380" s="573" t="s">
        <v>95</v>
      </c>
      <c r="J380" s="573"/>
      <c r="K380" s="573"/>
      <c r="L380" s="573"/>
      <c r="M380" s="573"/>
      <c r="N380" s="573" t="s">
        <v>95</v>
      </c>
      <c r="O380" s="573"/>
      <c r="P380" s="575" t="s">
        <v>23</v>
      </c>
    </row>
    <row r="381" spans="1:16" s="80" customFormat="1" ht="16.5" customHeight="1">
      <c r="A381" s="569">
        <v>374</v>
      </c>
      <c r="B381" s="580" t="s">
        <v>660</v>
      </c>
      <c r="C381" s="580"/>
      <c r="D381" s="580"/>
      <c r="E381" s="571"/>
      <c r="F381" s="571"/>
      <c r="G381" s="571"/>
      <c r="H381" s="572"/>
      <c r="I381" s="573" t="s">
        <v>95</v>
      </c>
      <c r="J381" s="573"/>
      <c r="K381" s="573"/>
      <c r="L381" s="573"/>
      <c r="M381" s="573"/>
      <c r="N381" s="573" t="s">
        <v>95</v>
      </c>
      <c r="O381" s="573"/>
      <c r="P381" s="575" t="s">
        <v>23</v>
      </c>
    </row>
    <row r="382" spans="1:16" s="80" customFormat="1" ht="16.5" customHeight="1">
      <c r="A382" s="569">
        <v>375</v>
      </c>
      <c r="B382" s="570" t="s">
        <v>185</v>
      </c>
      <c r="C382" s="570">
        <v>1</v>
      </c>
      <c r="D382" s="570" t="s">
        <v>95</v>
      </c>
      <c r="E382" s="571"/>
      <c r="F382" s="571"/>
      <c r="G382" s="571" t="s">
        <v>95</v>
      </c>
      <c r="H382" s="572"/>
      <c r="I382" s="573"/>
      <c r="J382" s="573"/>
      <c r="K382" s="573" t="s">
        <v>95</v>
      </c>
      <c r="L382" s="573"/>
      <c r="M382" s="573"/>
      <c r="N382" s="573"/>
      <c r="O382" s="574" t="s">
        <v>752</v>
      </c>
      <c r="P382" s="575" t="s">
        <v>577</v>
      </c>
    </row>
    <row r="383" spans="1:16" s="80" customFormat="1" ht="16.5" customHeight="1">
      <c r="A383" s="569">
        <v>376</v>
      </c>
      <c r="B383" s="570" t="s">
        <v>348</v>
      </c>
      <c r="C383" s="570">
        <v>1</v>
      </c>
      <c r="D383" s="570" t="s">
        <v>95</v>
      </c>
      <c r="E383" s="571"/>
      <c r="F383" s="571"/>
      <c r="G383" s="571"/>
      <c r="H383" s="576" t="s">
        <v>95</v>
      </c>
      <c r="I383" s="573"/>
      <c r="J383" s="573"/>
      <c r="K383" s="573" t="s">
        <v>95</v>
      </c>
      <c r="L383" s="573"/>
      <c r="M383" s="573"/>
      <c r="N383" s="573"/>
      <c r="O383" s="574"/>
      <c r="P383" s="575" t="s">
        <v>547</v>
      </c>
    </row>
    <row r="384" spans="1:16" s="80" customFormat="1" ht="16.5" customHeight="1">
      <c r="A384" s="569">
        <v>412</v>
      </c>
      <c r="B384" s="570" t="s">
        <v>397</v>
      </c>
      <c r="C384" s="570">
        <v>1</v>
      </c>
      <c r="D384" s="570" t="s">
        <v>95</v>
      </c>
      <c r="E384" s="578"/>
      <c r="F384" s="578"/>
      <c r="G384" s="578"/>
      <c r="H384" s="581" t="s">
        <v>95</v>
      </c>
      <c r="I384" s="573"/>
      <c r="J384" s="573"/>
      <c r="K384" s="573" t="s">
        <v>95</v>
      </c>
      <c r="L384" s="573"/>
      <c r="M384" s="573"/>
      <c r="N384" s="573"/>
      <c r="O384" s="573"/>
      <c r="P384" s="575" t="s">
        <v>547</v>
      </c>
    </row>
    <row r="385" spans="1:16" s="80" customFormat="1" ht="16.5" customHeight="1">
      <c r="A385" s="569">
        <v>377</v>
      </c>
      <c r="B385" s="580" t="s">
        <v>354</v>
      </c>
      <c r="C385" s="570">
        <v>1</v>
      </c>
      <c r="D385" s="570" t="s">
        <v>95</v>
      </c>
      <c r="E385" s="578"/>
      <c r="F385" s="578"/>
      <c r="G385" s="580"/>
      <c r="H385" s="578" t="s">
        <v>95</v>
      </c>
      <c r="I385" s="573"/>
      <c r="J385" s="573"/>
      <c r="K385" s="573" t="s">
        <v>95</v>
      </c>
      <c r="L385" s="573"/>
      <c r="M385" s="573"/>
      <c r="N385" s="573"/>
      <c r="O385" s="574"/>
      <c r="P385" s="575" t="s">
        <v>750</v>
      </c>
    </row>
    <row r="386" spans="1:16" s="80" customFormat="1" ht="16.5" customHeight="1">
      <c r="A386" s="569">
        <v>378</v>
      </c>
      <c r="B386" s="570" t="s">
        <v>350</v>
      </c>
      <c r="C386" s="570">
        <v>1</v>
      </c>
      <c r="D386" s="570"/>
      <c r="E386" s="571"/>
      <c r="F386" s="571"/>
      <c r="G386" s="571"/>
      <c r="H386" s="576" t="s">
        <v>95</v>
      </c>
      <c r="I386" s="573"/>
      <c r="J386" s="573"/>
      <c r="K386" s="573" t="s">
        <v>95</v>
      </c>
      <c r="L386" s="573"/>
      <c r="M386" s="573"/>
      <c r="N386" s="573"/>
      <c r="O386" s="574"/>
      <c r="P386" s="575" t="s">
        <v>24</v>
      </c>
    </row>
    <row r="387" spans="1:16" s="80" customFormat="1" ht="16.5" customHeight="1">
      <c r="A387" s="569">
        <v>379</v>
      </c>
      <c r="B387" s="570" t="s">
        <v>352</v>
      </c>
      <c r="C387" s="570">
        <v>1</v>
      </c>
      <c r="D387" s="570"/>
      <c r="E387" s="578"/>
      <c r="F387" s="578"/>
      <c r="G387" s="578"/>
      <c r="H387" s="576" t="s">
        <v>95</v>
      </c>
      <c r="I387" s="573"/>
      <c r="J387" s="573"/>
      <c r="K387" s="573" t="s">
        <v>95</v>
      </c>
      <c r="L387" s="573"/>
      <c r="M387" s="573"/>
      <c r="N387" s="573"/>
      <c r="O387" s="574"/>
      <c r="P387" s="575" t="s">
        <v>24</v>
      </c>
    </row>
    <row r="388" spans="1:16" s="80" customFormat="1" ht="16.5" customHeight="1">
      <c r="A388" s="569">
        <v>380</v>
      </c>
      <c r="B388" s="570" t="s">
        <v>353</v>
      </c>
      <c r="C388" s="570">
        <v>1</v>
      </c>
      <c r="D388" s="570"/>
      <c r="E388" s="578"/>
      <c r="F388" s="578"/>
      <c r="G388" s="578"/>
      <c r="H388" s="576" t="s">
        <v>95</v>
      </c>
      <c r="I388" s="573"/>
      <c r="J388" s="573"/>
      <c r="K388" s="573" t="s">
        <v>95</v>
      </c>
      <c r="L388" s="573"/>
      <c r="M388" s="573"/>
      <c r="N388" s="573"/>
      <c r="O388" s="574"/>
      <c r="P388" s="575" t="s">
        <v>24</v>
      </c>
    </row>
    <row r="389" spans="1:16" s="80" customFormat="1" ht="16.5" customHeight="1">
      <c r="A389" s="569">
        <v>381</v>
      </c>
      <c r="B389" s="580" t="s">
        <v>355</v>
      </c>
      <c r="C389" s="570">
        <v>1</v>
      </c>
      <c r="D389" s="570"/>
      <c r="E389" s="571"/>
      <c r="F389" s="571"/>
      <c r="G389" s="571"/>
      <c r="H389" s="576" t="s">
        <v>95</v>
      </c>
      <c r="I389" s="573"/>
      <c r="J389" s="573"/>
      <c r="K389" s="573" t="s">
        <v>95</v>
      </c>
      <c r="L389" s="573"/>
      <c r="M389" s="573"/>
      <c r="N389" s="573"/>
      <c r="O389" s="574"/>
      <c r="P389" s="575" t="s">
        <v>24</v>
      </c>
    </row>
    <row r="390" spans="1:16" s="80" customFormat="1" ht="16.5" customHeight="1">
      <c r="A390" s="569">
        <v>382</v>
      </c>
      <c r="B390" s="580" t="s">
        <v>356</v>
      </c>
      <c r="C390" s="570">
        <v>1</v>
      </c>
      <c r="D390" s="570"/>
      <c r="E390" s="571"/>
      <c r="F390" s="571"/>
      <c r="G390" s="571"/>
      <c r="H390" s="576" t="s">
        <v>95</v>
      </c>
      <c r="I390" s="573"/>
      <c r="J390" s="573"/>
      <c r="K390" s="573" t="s">
        <v>95</v>
      </c>
      <c r="L390" s="573"/>
      <c r="M390" s="573"/>
      <c r="N390" s="573"/>
      <c r="O390" s="574"/>
      <c r="P390" s="575" t="s">
        <v>24</v>
      </c>
    </row>
    <row r="391" spans="1:16" s="80" customFormat="1" ht="16.5" customHeight="1">
      <c r="A391" s="569">
        <v>383</v>
      </c>
      <c r="B391" s="580" t="s">
        <v>357</v>
      </c>
      <c r="C391" s="570">
        <v>1</v>
      </c>
      <c r="D391" s="570"/>
      <c r="E391" s="578"/>
      <c r="F391" s="578"/>
      <c r="G391" s="578"/>
      <c r="H391" s="581" t="s">
        <v>95</v>
      </c>
      <c r="I391" s="573"/>
      <c r="J391" s="573"/>
      <c r="K391" s="573" t="s">
        <v>95</v>
      </c>
      <c r="L391" s="573"/>
      <c r="M391" s="573"/>
      <c r="N391" s="573"/>
      <c r="O391" s="574"/>
      <c r="P391" s="575" t="s">
        <v>24</v>
      </c>
    </row>
    <row r="392" spans="1:16" s="80" customFormat="1" ht="16.5" customHeight="1">
      <c r="A392" s="569">
        <v>384</v>
      </c>
      <c r="B392" s="570" t="s">
        <v>358</v>
      </c>
      <c r="C392" s="570">
        <v>1</v>
      </c>
      <c r="D392" s="570"/>
      <c r="E392" s="578"/>
      <c r="F392" s="578"/>
      <c r="G392" s="578"/>
      <c r="H392" s="581" t="s">
        <v>95</v>
      </c>
      <c r="I392" s="573"/>
      <c r="J392" s="573"/>
      <c r="K392" s="573" t="s">
        <v>95</v>
      </c>
      <c r="L392" s="573"/>
      <c r="M392" s="573"/>
      <c r="N392" s="573"/>
      <c r="O392" s="574"/>
      <c r="P392" s="575" t="s">
        <v>24</v>
      </c>
    </row>
    <row r="393" spans="1:16" s="80" customFormat="1" ht="16.5" customHeight="1">
      <c r="A393" s="569">
        <v>385</v>
      </c>
      <c r="B393" s="580" t="s">
        <v>361</v>
      </c>
      <c r="C393" s="570">
        <v>1</v>
      </c>
      <c r="D393" s="570"/>
      <c r="E393" s="578"/>
      <c r="F393" s="578"/>
      <c r="G393" s="578"/>
      <c r="H393" s="581" t="s">
        <v>95</v>
      </c>
      <c r="I393" s="573"/>
      <c r="J393" s="573"/>
      <c r="K393" s="573" t="s">
        <v>95</v>
      </c>
      <c r="L393" s="573"/>
      <c r="M393" s="573"/>
      <c r="N393" s="573"/>
      <c r="O393" s="574"/>
      <c r="P393" s="575" t="s">
        <v>24</v>
      </c>
    </row>
    <row r="394" spans="1:16" s="80" customFormat="1" ht="16.5" customHeight="1">
      <c r="A394" s="569">
        <v>386</v>
      </c>
      <c r="B394" s="570" t="s">
        <v>363</v>
      </c>
      <c r="C394" s="570">
        <v>1</v>
      </c>
      <c r="D394" s="570"/>
      <c r="E394" s="571"/>
      <c r="F394" s="571"/>
      <c r="G394" s="571"/>
      <c r="H394" s="573"/>
      <c r="I394" s="573" t="s">
        <v>95</v>
      </c>
      <c r="J394" s="573"/>
      <c r="K394" s="573" t="s">
        <v>95</v>
      </c>
      <c r="L394" s="573"/>
      <c r="M394" s="573"/>
      <c r="N394" s="573"/>
      <c r="O394" s="574"/>
      <c r="P394" s="575" t="s">
        <v>24</v>
      </c>
    </row>
    <row r="395" spans="1:16" s="80" customFormat="1" ht="16.5" customHeight="1">
      <c r="A395" s="569">
        <v>387</v>
      </c>
      <c r="B395" s="570" t="s">
        <v>364</v>
      </c>
      <c r="C395" s="570">
        <v>1</v>
      </c>
      <c r="D395" s="570"/>
      <c r="E395" s="571"/>
      <c r="F395" s="571"/>
      <c r="G395" s="571"/>
      <c r="H395" s="576" t="s">
        <v>95</v>
      </c>
      <c r="I395" s="573"/>
      <c r="J395" s="573"/>
      <c r="K395" s="573" t="s">
        <v>95</v>
      </c>
      <c r="L395" s="573"/>
      <c r="M395" s="573"/>
      <c r="N395" s="573"/>
      <c r="O395" s="574"/>
      <c r="P395" s="575" t="s">
        <v>24</v>
      </c>
    </row>
    <row r="396" spans="1:16" s="80" customFormat="1" ht="16.5" customHeight="1">
      <c r="A396" s="569">
        <v>388</v>
      </c>
      <c r="B396" s="580" t="s">
        <v>365</v>
      </c>
      <c r="C396" s="570">
        <v>1</v>
      </c>
      <c r="D396" s="570"/>
      <c r="E396" s="571"/>
      <c r="F396" s="571"/>
      <c r="G396" s="571"/>
      <c r="H396" s="573"/>
      <c r="I396" s="573" t="s">
        <v>95</v>
      </c>
      <c r="J396" s="573"/>
      <c r="K396" s="573" t="s">
        <v>95</v>
      </c>
      <c r="L396" s="573"/>
      <c r="M396" s="573"/>
      <c r="N396" s="573"/>
      <c r="O396" s="574"/>
      <c r="P396" s="575" t="s">
        <v>24</v>
      </c>
    </row>
    <row r="397" spans="1:16" s="80" customFormat="1" ht="16.5" customHeight="1">
      <c r="A397" s="569">
        <v>389</v>
      </c>
      <c r="B397" s="570" t="s">
        <v>366</v>
      </c>
      <c r="C397" s="570">
        <v>1</v>
      </c>
      <c r="D397" s="570"/>
      <c r="E397" s="571"/>
      <c r="F397" s="571"/>
      <c r="G397" s="571"/>
      <c r="H397" s="576" t="s">
        <v>95</v>
      </c>
      <c r="I397" s="573"/>
      <c r="J397" s="573"/>
      <c r="K397" s="573" t="s">
        <v>95</v>
      </c>
      <c r="L397" s="573"/>
      <c r="M397" s="573"/>
      <c r="N397" s="573"/>
      <c r="O397" s="574"/>
      <c r="P397" s="575" t="s">
        <v>24</v>
      </c>
    </row>
    <row r="398" spans="1:16" s="80" customFormat="1" ht="16.5" customHeight="1">
      <c r="A398" s="569">
        <v>390</v>
      </c>
      <c r="B398" s="580" t="s">
        <v>367</v>
      </c>
      <c r="C398" s="570">
        <v>1</v>
      </c>
      <c r="D398" s="570"/>
      <c r="E398" s="571"/>
      <c r="F398" s="571"/>
      <c r="G398" s="571"/>
      <c r="H398" s="572" t="s">
        <v>95</v>
      </c>
      <c r="I398" s="573"/>
      <c r="J398" s="573"/>
      <c r="K398" s="573" t="s">
        <v>95</v>
      </c>
      <c r="L398" s="573"/>
      <c r="M398" s="573"/>
      <c r="N398" s="573"/>
      <c r="O398" s="574"/>
      <c r="P398" s="575" t="s">
        <v>24</v>
      </c>
    </row>
    <row r="399" spans="1:16" s="80" customFormat="1" ht="16.5" customHeight="1">
      <c r="A399" s="569">
        <v>391</v>
      </c>
      <c r="B399" s="580" t="s">
        <v>368</v>
      </c>
      <c r="C399" s="570">
        <v>1</v>
      </c>
      <c r="D399" s="570"/>
      <c r="E399" s="571"/>
      <c r="F399" s="571"/>
      <c r="G399" s="571"/>
      <c r="H399" s="576" t="s">
        <v>95</v>
      </c>
      <c r="I399" s="573"/>
      <c r="J399" s="573"/>
      <c r="K399" s="573" t="s">
        <v>95</v>
      </c>
      <c r="L399" s="573"/>
      <c r="M399" s="573"/>
      <c r="N399" s="573"/>
      <c r="O399" s="574"/>
      <c r="P399" s="575" t="s">
        <v>24</v>
      </c>
    </row>
    <row r="400" spans="1:16" s="80" customFormat="1" ht="16.5" customHeight="1">
      <c r="A400" s="569">
        <v>392</v>
      </c>
      <c r="B400" s="570" t="s">
        <v>369</v>
      </c>
      <c r="C400" s="570">
        <v>1</v>
      </c>
      <c r="D400" s="570"/>
      <c r="E400" s="571"/>
      <c r="F400" s="571"/>
      <c r="G400" s="571"/>
      <c r="H400" s="576" t="s">
        <v>95</v>
      </c>
      <c r="I400" s="573"/>
      <c r="J400" s="573"/>
      <c r="K400" s="573" t="s">
        <v>95</v>
      </c>
      <c r="L400" s="573"/>
      <c r="M400" s="573"/>
      <c r="N400" s="573"/>
      <c r="O400" s="574"/>
      <c r="P400" s="575" t="s">
        <v>24</v>
      </c>
    </row>
    <row r="401" spans="1:16" s="80" customFormat="1" ht="16.5" customHeight="1">
      <c r="A401" s="569">
        <v>393</v>
      </c>
      <c r="B401" s="570" t="s">
        <v>371</v>
      </c>
      <c r="C401" s="570">
        <v>1</v>
      </c>
      <c r="D401" s="570" t="s">
        <v>95</v>
      </c>
      <c r="E401" s="571"/>
      <c r="F401" s="571"/>
      <c r="G401" s="571"/>
      <c r="H401" s="576" t="s">
        <v>95</v>
      </c>
      <c r="I401" s="573"/>
      <c r="J401" s="573"/>
      <c r="K401" s="573" t="s">
        <v>95</v>
      </c>
      <c r="L401" s="573"/>
      <c r="M401" s="573"/>
      <c r="N401" s="573"/>
      <c r="O401" s="574"/>
      <c r="P401" s="575" t="s">
        <v>559</v>
      </c>
    </row>
    <row r="402" spans="1:16" s="80" customFormat="1" ht="16.5" customHeight="1">
      <c r="A402" s="569">
        <v>394</v>
      </c>
      <c r="B402" s="570" t="s">
        <v>380</v>
      </c>
      <c r="C402" s="570">
        <v>1</v>
      </c>
      <c r="D402" s="570" t="s">
        <v>95</v>
      </c>
      <c r="E402" s="571"/>
      <c r="F402" s="571"/>
      <c r="G402" s="571"/>
      <c r="H402" s="576" t="s">
        <v>95</v>
      </c>
      <c r="I402" s="573"/>
      <c r="J402" s="573"/>
      <c r="K402" s="573" t="s">
        <v>95</v>
      </c>
      <c r="L402" s="573"/>
      <c r="M402" s="573"/>
      <c r="N402" s="573"/>
      <c r="O402" s="574"/>
      <c r="P402" s="575" t="s">
        <v>750</v>
      </c>
    </row>
    <row r="403" spans="1:16" s="80" customFormat="1" ht="16.5" customHeight="1">
      <c r="A403" s="569">
        <v>395</v>
      </c>
      <c r="B403" s="570" t="s">
        <v>374</v>
      </c>
      <c r="C403" s="570">
        <v>1</v>
      </c>
      <c r="D403" s="570"/>
      <c r="E403" s="571"/>
      <c r="F403" s="571"/>
      <c r="G403" s="571"/>
      <c r="H403" s="576" t="s">
        <v>95</v>
      </c>
      <c r="I403" s="573"/>
      <c r="J403" s="573"/>
      <c r="K403" s="573" t="s">
        <v>95</v>
      </c>
      <c r="L403" s="573"/>
      <c r="M403" s="573"/>
      <c r="N403" s="573"/>
      <c r="O403" s="574"/>
      <c r="P403" s="575" t="s">
        <v>24</v>
      </c>
    </row>
    <row r="404" spans="1:16" s="80" customFormat="1" ht="16.5" customHeight="1">
      <c r="A404" s="569">
        <v>396</v>
      </c>
      <c r="B404" s="570" t="s">
        <v>375</v>
      </c>
      <c r="C404" s="570">
        <v>1</v>
      </c>
      <c r="D404" s="570"/>
      <c r="E404" s="578"/>
      <c r="F404" s="578"/>
      <c r="G404" s="578" t="s">
        <v>95</v>
      </c>
      <c r="H404" s="576"/>
      <c r="I404" s="573"/>
      <c r="J404" s="573"/>
      <c r="K404" s="573" t="s">
        <v>95</v>
      </c>
      <c r="L404" s="573"/>
      <c r="M404" s="573"/>
      <c r="N404" s="573"/>
      <c r="O404" s="574"/>
      <c r="P404" s="575" t="s">
        <v>24</v>
      </c>
    </row>
    <row r="405" spans="1:16" s="80" customFormat="1" ht="16.5" customHeight="1">
      <c r="A405" s="569">
        <v>397</v>
      </c>
      <c r="B405" s="570" t="s">
        <v>376</v>
      </c>
      <c r="C405" s="570">
        <v>1</v>
      </c>
      <c r="D405" s="570"/>
      <c r="E405" s="571"/>
      <c r="F405" s="571"/>
      <c r="G405" s="571"/>
      <c r="H405" s="576" t="s">
        <v>95</v>
      </c>
      <c r="I405" s="573"/>
      <c r="J405" s="573"/>
      <c r="K405" s="573" t="s">
        <v>95</v>
      </c>
      <c r="L405" s="573"/>
      <c r="M405" s="573"/>
      <c r="N405" s="573"/>
      <c r="O405" s="574"/>
      <c r="P405" s="575" t="s">
        <v>24</v>
      </c>
    </row>
    <row r="406" spans="1:16" s="80" customFormat="1" ht="16.5" customHeight="1">
      <c r="A406" s="569">
        <v>398</v>
      </c>
      <c r="B406" s="570" t="s">
        <v>377</v>
      </c>
      <c r="C406" s="570">
        <v>1</v>
      </c>
      <c r="D406" s="570"/>
      <c r="E406" s="571"/>
      <c r="F406" s="571"/>
      <c r="G406" s="571"/>
      <c r="H406" s="576" t="s">
        <v>95</v>
      </c>
      <c r="I406" s="573"/>
      <c r="J406" s="573"/>
      <c r="K406" s="573" t="s">
        <v>95</v>
      </c>
      <c r="L406" s="573"/>
      <c r="M406" s="573"/>
      <c r="N406" s="573"/>
      <c r="O406" s="574"/>
      <c r="P406" s="575" t="s">
        <v>24</v>
      </c>
    </row>
    <row r="407" spans="1:16" s="80" customFormat="1" ht="16.5" customHeight="1">
      <c r="A407" s="569">
        <v>399</v>
      </c>
      <c r="B407" s="570" t="s">
        <v>378</v>
      </c>
      <c r="C407" s="570">
        <v>1</v>
      </c>
      <c r="D407" s="570"/>
      <c r="E407" s="571"/>
      <c r="F407" s="571"/>
      <c r="G407" s="571"/>
      <c r="H407" s="576" t="s">
        <v>95</v>
      </c>
      <c r="I407" s="573"/>
      <c r="J407" s="573"/>
      <c r="K407" s="573" t="s">
        <v>95</v>
      </c>
      <c r="L407" s="573"/>
      <c r="M407" s="573"/>
      <c r="N407" s="573"/>
      <c r="O407" s="574"/>
      <c r="P407" s="575" t="s">
        <v>24</v>
      </c>
    </row>
    <row r="408" spans="1:16" s="80" customFormat="1" ht="16.5" customHeight="1">
      <c r="A408" s="569">
        <v>400</v>
      </c>
      <c r="B408" s="570" t="s">
        <v>379</v>
      </c>
      <c r="C408" s="570">
        <v>1</v>
      </c>
      <c r="D408" s="570"/>
      <c r="E408" s="571"/>
      <c r="F408" s="571"/>
      <c r="G408" s="571"/>
      <c r="H408" s="576" t="s">
        <v>95</v>
      </c>
      <c r="I408" s="573"/>
      <c r="J408" s="573"/>
      <c r="K408" s="573" t="s">
        <v>95</v>
      </c>
      <c r="L408" s="573"/>
      <c r="M408" s="573"/>
      <c r="N408" s="573"/>
      <c r="O408" s="574"/>
      <c r="P408" s="575" t="s">
        <v>24</v>
      </c>
    </row>
    <row r="409" spans="1:16" s="80" customFormat="1" ht="16.5" customHeight="1">
      <c r="A409" s="569">
        <v>401</v>
      </c>
      <c r="B409" s="570" t="s">
        <v>381</v>
      </c>
      <c r="C409" s="570">
        <v>1</v>
      </c>
      <c r="D409" s="570"/>
      <c r="E409" s="571"/>
      <c r="F409" s="571"/>
      <c r="G409" s="571"/>
      <c r="H409" s="576" t="s">
        <v>95</v>
      </c>
      <c r="I409" s="573"/>
      <c r="J409" s="573"/>
      <c r="K409" s="573" t="s">
        <v>95</v>
      </c>
      <c r="L409" s="573"/>
      <c r="M409" s="573"/>
      <c r="N409" s="573"/>
      <c r="O409" s="574"/>
      <c r="P409" s="575" t="s">
        <v>24</v>
      </c>
    </row>
    <row r="410" spans="1:16" s="80" customFormat="1" ht="16.5" customHeight="1">
      <c r="A410" s="569">
        <v>402</v>
      </c>
      <c r="B410" s="587" t="s">
        <v>382</v>
      </c>
      <c r="C410" s="570">
        <v>1</v>
      </c>
      <c r="D410" s="570"/>
      <c r="E410" s="571"/>
      <c r="F410" s="571"/>
      <c r="G410" s="571"/>
      <c r="H410" s="576" t="s">
        <v>95</v>
      </c>
      <c r="I410" s="573"/>
      <c r="J410" s="573"/>
      <c r="K410" s="573" t="s">
        <v>95</v>
      </c>
      <c r="L410" s="573"/>
      <c r="M410" s="573"/>
      <c r="N410" s="573"/>
      <c r="O410" s="574"/>
      <c r="P410" s="575" t="s">
        <v>24</v>
      </c>
    </row>
    <row r="411" spans="1:16" s="80" customFormat="1" ht="16.5" customHeight="1">
      <c r="A411" s="569">
        <v>403</v>
      </c>
      <c r="B411" s="580" t="s">
        <v>383</v>
      </c>
      <c r="C411" s="570">
        <v>1</v>
      </c>
      <c r="D411" s="570"/>
      <c r="E411" s="571"/>
      <c r="F411" s="571"/>
      <c r="G411" s="571"/>
      <c r="H411" s="576" t="s">
        <v>95</v>
      </c>
      <c r="I411" s="573"/>
      <c r="J411" s="573"/>
      <c r="K411" s="573" t="s">
        <v>95</v>
      </c>
      <c r="L411" s="573"/>
      <c r="M411" s="573"/>
      <c r="N411" s="573"/>
      <c r="O411" s="574"/>
      <c r="P411" s="575" t="s">
        <v>24</v>
      </c>
    </row>
    <row r="412" spans="1:16" s="80" customFormat="1" ht="16.5" customHeight="1">
      <c r="A412" s="569">
        <v>404</v>
      </c>
      <c r="B412" s="580" t="s">
        <v>384</v>
      </c>
      <c r="C412" s="570">
        <v>1</v>
      </c>
      <c r="D412" s="570"/>
      <c r="E412" s="571"/>
      <c r="F412" s="571"/>
      <c r="G412" s="571"/>
      <c r="H412" s="576" t="s">
        <v>95</v>
      </c>
      <c r="I412" s="573"/>
      <c r="J412" s="573"/>
      <c r="K412" s="573" t="s">
        <v>95</v>
      </c>
      <c r="L412" s="573"/>
      <c r="M412" s="573"/>
      <c r="N412" s="573"/>
      <c r="O412" s="574"/>
      <c r="P412" s="575" t="s">
        <v>24</v>
      </c>
    </row>
    <row r="413" spans="1:16" s="80" customFormat="1" ht="16.5" customHeight="1">
      <c r="A413" s="569">
        <v>405</v>
      </c>
      <c r="B413" s="580" t="s">
        <v>385</v>
      </c>
      <c r="C413" s="570">
        <v>1</v>
      </c>
      <c r="D413" s="570"/>
      <c r="E413" s="571"/>
      <c r="F413" s="571"/>
      <c r="G413" s="571"/>
      <c r="H413" s="576" t="s">
        <v>95</v>
      </c>
      <c r="I413" s="573"/>
      <c r="J413" s="573"/>
      <c r="K413" s="573" t="s">
        <v>95</v>
      </c>
      <c r="L413" s="573"/>
      <c r="M413" s="573"/>
      <c r="N413" s="573"/>
      <c r="O413" s="574"/>
      <c r="P413" s="575" t="s">
        <v>24</v>
      </c>
    </row>
    <row r="414" spans="1:16" s="80" customFormat="1" ht="16.5" customHeight="1">
      <c r="A414" s="569">
        <v>406</v>
      </c>
      <c r="B414" s="570" t="s">
        <v>389</v>
      </c>
      <c r="C414" s="570">
        <v>1</v>
      </c>
      <c r="D414" s="570" t="s">
        <v>95</v>
      </c>
      <c r="E414" s="571"/>
      <c r="F414" s="571"/>
      <c r="G414" s="571"/>
      <c r="H414" s="576" t="s">
        <v>95</v>
      </c>
      <c r="I414" s="573"/>
      <c r="J414" s="573"/>
      <c r="K414" s="573" t="s">
        <v>95</v>
      </c>
      <c r="L414" s="573"/>
      <c r="M414" s="573"/>
      <c r="N414" s="573"/>
      <c r="O414" s="574"/>
      <c r="P414" s="575" t="s">
        <v>559</v>
      </c>
    </row>
    <row r="415" spans="1:16" s="80" customFormat="1" ht="16.5" customHeight="1">
      <c r="A415" s="569">
        <v>407</v>
      </c>
      <c r="B415" s="570" t="s">
        <v>391</v>
      </c>
      <c r="C415" s="570">
        <v>1</v>
      </c>
      <c r="D415" s="570"/>
      <c r="E415" s="578"/>
      <c r="F415" s="578"/>
      <c r="G415" s="578"/>
      <c r="H415" s="576" t="s">
        <v>95</v>
      </c>
      <c r="I415" s="573"/>
      <c r="J415" s="573"/>
      <c r="K415" s="573" t="s">
        <v>95</v>
      </c>
      <c r="L415" s="573"/>
      <c r="M415" s="573"/>
      <c r="N415" s="573"/>
      <c r="O415" s="574"/>
      <c r="P415" s="575" t="s">
        <v>24</v>
      </c>
    </row>
    <row r="416" spans="1:16" s="80" customFormat="1" ht="16.5" customHeight="1">
      <c r="A416" s="569">
        <v>408</v>
      </c>
      <c r="B416" s="570" t="s">
        <v>392</v>
      </c>
      <c r="C416" s="570">
        <v>1</v>
      </c>
      <c r="D416" s="570"/>
      <c r="E416" s="578"/>
      <c r="F416" s="578"/>
      <c r="G416" s="578"/>
      <c r="H416" s="576" t="s">
        <v>95</v>
      </c>
      <c r="I416" s="573"/>
      <c r="J416" s="573"/>
      <c r="K416" s="573" t="s">
        <v>95</v>
      </c>
      <c r="L416" s="573"/>
      <c r="M416" s="573"/>
      <c r="N416" s="573"/>
      <c r="O416" s="573"/>
      <c r="P416" s="575" t="s">
        <v>24</v>
      </c>
    </row>
    <row r="417" spans="1:16" s="80" customFormat="1" ht="16.5" customHeight="1">
      <c r="A417" s="569">
        <v>409</v>
      </c>
      <c r="B417" s="570" t="s">
        <v>393</v>
      </c>
      <c r="C417" s="570">
        <v>1</v>
      </c>
      <c r="D417" s="570"/>
      <c r="E417" s="578"/>
      <c r="F417" s="578"/>
      <c r="G417" s="578"/>
      <c r="H417" s="576" t="s">
        <v>95</v>
      </c>
      <c r="I417" s="573"/>
      <c r="J417" s="573"/>
      <c r="K417" s="573" t="s">
        <v>95</v>
      </c>
      <c r="L417" s="573"/>
      <c r="M417" s="573"/>
      <c r="N417" s="573"/>
      <c r="O417" s="573"/>
      <c r="P417" s="575" t="s">
        <v>24</v>
      </c>
    </row>
    <row r="418" spans="1:16" s="80" customFormat="1" ht="16.5" customHeight="1">
      <c r="A418" s="569">
        <v>410</v>
      </c>
      <c r="B418" s="580" t="s">
        <v>394</v>
      </c>
      <c r="C418" s="570">
        <v>1</v>
      </c>
      <c r="D418" s="570"/>
      <c r="E418" s="571"/>
      <c r="F418" s="571"/>
      <c r="G418" s="571"/>
      <c r="H418" s="576" t="s">
        <v>95</v>
      </c>
      <c r="I418" s="573"/>
      <c r="J418" s="573"/>
      <c r="K418" s="573" t="s">
        <v>95</v>
      </c>
      <c r="L418" s="573"/>
      <c r="M418" s="573"/>
      <c r="N418" s="573"/>
      <c r="O418" s="573"/>
      <c r="P418" s="575" t="s">
        <v>24</v>
      </c>
    </row>
    <row r="419" spans="1:16" s="80" customFormat="1" ht="16.5" customHeight="1">
      <c r="A419" s="569">
        <v>411</v>
      </c>
      <c r="B419" s="580" t="s">
        <v>395</v>
      </c>
      <c r="C419" s="570">
        <v>1</v>
      </c>
      <c r="D419" s="570"/>
      <c r="E419" s="571"/>
      <c r="F419" s="571"/>
      <c r="G419" s="571"/>
      <c r="H419" s="576" t="s">
        <v>95</v>
      </c>
      <c r="I419" s="573"/>
      <c r="J419" s="573"/>
      <c r="K419" s="573" t="s">
        <v>95</v>
      </c>
      <c r="L419" s="573"/>
      <c r="M419" s="573"/>
      <c r="N419" s="573"/>
      <c r="O419" s="573"/>
      <c r="P419" s="575" t="s">
        <v>24</v>
      </c>
    </row>
    <row r="420" spans="1:16" s="80" customFormat="1" ht="16.5" customHeight="1">
      <c r="A420" s="569">
        <v>413</v>
      </c>
      <c r="B420" s="570" t="s">
        <v>399</v>
      </c>
      <c r="C420" s="570">
        <v>1</v>
      </c>
      <c r="D420" s="570"/>
      <c r="E420" s="571"/>
      <c r="F420" s="571"/>
      <c r="G420" s="571"/>
      <c r="H420" s="581" t="s">
        <v>95</v>
      </c>
      <c r="I420" s="573"/>
      <c r="J420" s="573"/>
      <c r="K420" s="573" t="s">
        <v>95</v>
      </c>
      <c r="L420" s="573"/>
      <c r="M420" s="573"/>
      <c r="N420" s="573"/>
      <c r="O420" s="573"/>
      <c r="P420" s="575" t="s">
        <v>24</v>
      </c>
    </row>
    <row r="421" spans="1:16" s="80" customFormat="1" ht="16.5" customHeight="1">
      <c r="A421" s="569">
        <v>414</v>
      </c>
      <c r="B421" s="570" t="s">
        <v>400</v>
      </c>
      <c r="C421" s="570">
        <v>1</v>
      </c>
      <c r="D421" s="570"/>
      <c r="E421" s="571"/>
      <c r="F421" s="571"/>
      <c r="G421" s="571"/>
      <c r="H421" s="581" t="s">
        <v>95</v>
      </c>
      <c r="I421" s="573"/>
      <c r="J421" s="573"/>
      <c r="K421" s="573" t="s">
        <v>95</v>
      </c>
      <c r="L421" s="573"/>
      <c r="M421" s="573"/>
      <c r="N421" s="573"/>
      <c r="O421" s="573"/>
      <c r="P421" s="575" t="s">
        <v>24</v>
      </c>
    </row>
    <row r="422" spans="1:16" s="80" customFormat="1" ht="16.5" customHeight="1">
      <c r="A422" s="569">
        <v>415</v>
      </c>
      <c r="B422" s="570" t="s">
        <v>648</v>
      </c>
      <c r="C422" s="570">
        <v>1</v>
      </c>
      <c r="D422" s="570"/>
      <c r="E422" s="571"/>
      <c r="F422" s="571"/>
      <c r="G422" s="571"/>
      <c r="H422" s="581" t="s">
        <v>95</v>
      </c>
      <c r="I422" s="573"/>
      <c r="J422" s="573"/>
      <c r="K422" s="573"/>
      <c r="L422" s="573"/>
      <c r="M422" s="573" t="s">
        <v>95</v>
      </c>
      <c r="N422" s="573"/>
      <c r="O422" s="573"/>
      <c r="P422" s="575" t="s">
        <v>24</v>
      </c>
    </row>
    <row r="423" spans="1:16" s="80" customFormat="1" ht="16.5" customHeight="1">
      <c r="A423" s="569">
        <v>416</v>
      </c>
      <c r="B423" s="570" t="s">
        <v>401</v>
      </c>
      <c r="C423" s="570">
        <v>1</v>
      </c>
      <c r="D423" s="570" t="s">
        <v>95</v>
      </c>
      <c r="E423" s="578"/>
      <c r="F423" s="578"/>
      <c r="G423" s="578"/>
      <c r="H423" s="581" t="s">
        <v>95</v>
      </c>
      <c r="I423" s="573"/>
      <c r="J423" s="573"/>
      <c r="K423" s="573" t="s">
        <v>95</v>
      </c>
      <c r="L423" s="573"/>
      <c r="M423" s="573"/>
      <c r="N423" s="573"/>
      <c r="O423" s="573"/>
      <c r="P423" s="575" t="s">
        <v>559</v>
      </c>
    </row>
    <row r="424" spans="1:16" s="80" customFormat="1" ht="16.5" customHeight="1">
      <c r="A424" s="569">
        <v>417</v>
      </c>
      <c r="B424" s="570" t="s">
        <v>403</v>
      </c>
      <c r="C424" s="570">
        <v>1</v>
      </c>
      <c r="D424" s="570" t="s">
        <v>95</v>
      </c>
      <c r="E424" s="578"/>
      <c r="F424" s="578"/>
      <c r="G424" s="578"/>
      <c r="H424" s="581" t="s">
        <v>95</v>
      </c>
      <c r="I424" s="573"/>
      <c r="J424" s="573"/>
      <c r="K424" s="573" t="s">
        <v>95</v>
      </c>
      <c r="L424" s="573"/>
      <c r="M424" s="573"/>
      <c r="N424" s="573"/>
      <c r="O424" s="573"/>
      <c r="P424" s="575" t="s">
        <v>750</v>
      </c>
    </row>
    <row r="425" spans="1:16" s="80" customFormat="1" ht="16.5" customHeight="1">
      <c r="A425" s="569">
        <v>418</v>
      </c>
      <c r="B425" s="570" t="s">
        <v>404</v>
      </c>
      <c r="C425" s="570">
        <v>1</v>
      </c>
      <c r="D425" s="570"/>
      <c r="E425" s="578"/>
      <c r="F425" s="578"/>
      <c r="G425" s="578"/>
      <c r="H425" s="581" t="s">
        <v>95</v>
      </c>
      <c r="I425" s="573"/>
      <c r="J425" s="573"/>
      <c r="K425" s="573" t="s">
        <v>95</v>
      </c>
      <c r="L425" s="573"/>
      <c r="M425" s="573"/>
      <c r="N425" s="573"/>
      <c r="O425" s="573"/>
      <c r="P425" s="575" t="s">
        <v>24</v>
      </c>
    </row>
    <row r="426" spans="1:16" s="80" customFormat="1" ht="16.5" customHeight="1">
      <c r="A426" s="569">
        <v>419</v>
      </c>
      <c r="B426" s="570" t="s">
        <v>405</v>
      </c>
      <c r="C426" s="570">
        <v>1</v>
      </c>
      <c r="D426" s="570"/>
      <c r="E426" s="578"/>
      <c r="F426" s="578"/>
      <c r="G426" s="578"/>
      <c r="H426" s="581" t="s">
        <v>95</v>
      </c>
      <c r="I426" s="573"/>
      <c r="J426" s="573"/>
      <c r="K426" s="573" t="s">
        <v>95</v>
      </c>
      <c r="L426" s="573"/>
      <c r="M426" s="573"/>
      <c r="N426" s="573"/>
      <c r="O426" s="573"/>
      <c r="P426" s="575" t="s">
        <v>24</v>
      </c>
    </row>
    <row r="427" spans="1:16" s="80" customFormat="1" ht="16.5" customHeight="1">
      <c r="A427" s="569">
        <v>420</v>
      </c>
      <c r="B427" s="570" t="s">
        <v>406</v>
      </c>
      <c r="C427" s="570">
        <v>1</v>
      </c>
      <c r="D427" s="570"/>
      <c r="E427" s="578"/>
      <c r="F427" s="578"/>
      <c r="G427" s="578"/>
      <c r="H427" s="581" t="s">
        <v>95</v>
      </c>
      <c r="I427" s="573"/>
      <c r="J427" s="573"/>
      <c r="K427" s="573" t="s">
        <v>95</v>
      </c>
      <c r="L427" s="573"/>
      <c r="M427" s="573"/>
      <c r="N427" s="573"/>
      <c r="O427" s="573"/>
      <c r="P427" s="575" t="s">
        <v>24</v>
      </c>
    </row>
    <row r="428" spans="1:16" s="80" customFormat="1" ht="16.5" customHeight="1">
      <c r="A428" s="569">
        <v>421</v>
      </c>
      <c r="B428" s="587" t="s">
        <v>360</v>
      </c>
      <c r="C428" s="570">
        <v>1</v>
      </c>
      <c r="D428" s="570"/>
      <c r="E428" s="571"/>
      <c r="F428" s="571"/>
      <c r="G428" s="571"/>
      <c r="H428" s="576" t="s">
        <v>95</v>
      </c>
      <c r="I428" s="573"/>
      <c r="J428" s="573"/>
      <c r="K428" s="573" t="s">
        <v>95</v>
      </c>
      <c r="L428" s="573"/>
      <c r="M428" s="573"/>
      <c r="N428" s="573"/>
      <c r="O428" s="573"/>
      <c r="P428" s="575" t="s">
        <v>24</v>
      </c>
    </row>
    <row r="429" spans="1:16" s="80" customFormat="1" ht="16.5" customHeight="1">
      <c r="A429" s="569">
        <v>422</v>
      </c>
      <c r="B429" s="570" t="s">
        <v>388</v>
      </c>
      <c r="C429" s="570">
        <v>1</v>
      </c>
      <c r="D429" s="570"/>
      <c r="E429" s="571"/>
      <c r="F429" s="571"/>
      <c r="G429" s="571"/>
      <c r="H429" s="576" t="s">
        <v>95</v>
      </c>
      <c r="I429" s="573"/>
      <c r="J429" s="573"/>
      <c r="K429" s="573"/>
      <c r="L429" s="573"/>
      <c r="M429" s="573" t="s">
        <v>95</v>
      </c>
      <c r="N429" s="573"/>
      <c r="O429" s="573"/>
      <c r="P429" s="575" t="s">
        <v>24</v>
      </c>
    </row>
    <row r="430" spans="1:16" s="80" customFormat="1" ht="16.5" customHeight="1">
      <c r="A430" s="569">
        <v>423</v>
      </c>
      <c r="B430" s="570" t="s">
        <v>578</v>
      </c>
      <c r="C430" s="570">
        <v>1</v>
      </c>
      <c r="D430" s="570"/>
      <c r="E430" s="571"/>
      <c r="F430" s="571"/>
      <c r="G430" s="571"/>
      <c r="H430" s="576" t="s">
        <v>95</v>
      </c>
      <c r="I430" s="573"/>
      <c r="J430" s="573"/>
      <c r="K430" s="573"/>
      <c r="L430" s="573"/>
      <c r="M430" s="573" t="s">
        <v>95</v>
      </c>
      <c r="N430" s="573"/>
      <c r="O430" s="573"/>
      <c r="P430" s="575" t="s">
        <v>24</v>
      </c>
    </row>
    <row r="431" spans="1:16" s="80" customFormat="1" ht="16.5" customHeight="1">
      <c r="A431" s="569">
        <v>424</v>
      </c>
      <c r="B431" s="580" t="s">
        <v>396</v>
      </c>
      <c r="C431" s="570">
        <v>1</v>
      </c>
      <c r="D431" s="570"/>
      <c r="E431" s="571"/>
      <c r="F431" s="571"/>
      <c r="G431" s="571"/>
      <c r="H431" s="576" t="s">
        <v>95</v>
      </c>
      <c r="I431" s="573"/>
      <c r="J431" s="573"/>
      <c r="K431" s="573"/>
      <c r="L431" s="573"/>
      <c r="M431" s="573" t="s">
        <v>95</v>
      </c>
      <c r="N431" s="573"/>
      <c r="O431" s="573"/>
      <c r="P431" s="575" t="s">
        <v>24</v>
      </c>
    </row>
    <row r="432" spans="1:16" s="80" customFormat="1" ht="16.5" customHeight="1">
      <c r="A432" s="569">
        <v>425</v>
      </c>
      <c r="B432" s="570" t="s">
        <v>407</v>
      </c>
      <c r="C432" s="570">
        <v>1</v>
      </c>
      <c r="D432" s="570"/>
      <c r="E432" s="571"/>
      <c r="F432" s="571"/>
      <c r="G432" s="571"/>
      <c r="H432" s="576" t="s">
        <v>95</v>
      </c>
      <c r="I432" s="573"/>
      <c r="J432" s="573"/>
      <c r="K432" s="573"/>
      <c r="L432" s="573"/>
      <c r="M432" s="573" t="s">
        <v>95</v>
      </c>
      <c r="N432" s="573"/>
      <c r="O432" s="573"/>
      <c r="P432" s="575" t="s">
        <v>24</v>
      </c>
    </row>
    <row r="433" spans="1:16" s="80" customFormat="1" ht="16.5" customHeight="1">
      <c r="A433" s="569">
        <v>426</v>
      </c>
      <c r="B433" s="580" t="s">
        <v>408</v>
      </c>
      <c r="C433" s="570">
        <v>1</v>
      </c>
      <c r="D433" s="570"/>
      <c r="E433" s="578"/>
      <c r="F433" s="578"/>
      <c r="G433" s="578"/>
      <c r="H433" s="581" t="s">
        <v>95</v>
      </c>
      <c r="I433" s="573"/>
      <c r="J433" s="573"/>
      <c r="K433" s="573" t="s">
        <v>95</v>
      </c>
      <c r="L433" s="573"/>
      <c r="M433" s="573"/>
      <c r="N433" s="573"/>
      <c r="O433" s="573"/>
      <c r="P433" s="575" t="s">
        <v>24</v>
      </c>
    </row>
    <row r="434" spans="1:16" s="80" customFormat="1" ht="16.5" customHeight="1">
      <c r="A434" s="569">
        <v>427</v>
      </c>
      <c r="B434" s="580" t="s">
        <v>649</v>
      </c>
      <c r="C434" s="570">
        <v>1</v>
      </c>
      <c r="D434" s="570"/>
      <c r="E434" s="578"/>
      <c r="F434" s="578"/>
      <c r="G434" s="578"/>
      <c r="H434" s="581"/>
      <c r="I434" s="573" t="s">
        <v>95</v>
      </c>
      <c r="J434" s="573"/>
      <c r="K434" s="573"/>
      <c r="L434" s="573"/>
      <c r="M434" s="573" t="s">
        <v>95</v>
      </c>
      <c r="N434" s="573"/>
      <c r="O434" s="573"/>
      <c r="P434" s="575" t="s">
        <v>24</v>
      </c>
    </row>
    <row r="435" spans="1:16" s="80" customFormat="1" ht="16.5" customHeight="1">
      <c r="A435" s="569">
        <v>428</v>
      </c>
      <c r="B435" s="580" t="s">
        <v>803</v>
      </c>
      <c r="C435" s="570">
        <v>1</v>
      </c>
      <c r="D435" s="570"/>
      <c r="E435" s="578"/>
      <c r="F435" s="578"/>
      <c r="G435" s="578"/>
      <c r="H435" s="581"/>
      <c r="I435" s="573" t="s">
        <v>95</v>
      </c>
      <c r="J435" s="573"/>
      <c r="K435" s="573"/>
      <c r="L435" s="573"/>
      <c r="M435" s="573" t="s">
        <v>95</v>
      </c>
      <c r="N435" s="573"/>
      <c r="O435" s="573"/>
      <c r="P435" s="575" t="s">
        <v>756</v>
      </c>
    </row>
    <row r="436" spans="1:16" s="80" customFormat="1" ht="16.5" customHeight="1">
      <c r="A436" s="569">
        <v>429</v>
      </c>
      <c r="B436" s="570" t="s">
        <v>579</v>
      </c>
      <c r="C436" s="570"/>
      <c r="D436" s="570"/>
      <c r="E436" s="578"/>
      <c r="F436" s="578"/>
      <c r="G436" s="578"/>
      <c r="H436" s="581" t="s">
        <v>95</v>
      </c>
      <c r="I436" s="573"/>
      <c r="J436" s="573"/>
      <c r="K436" s="573"/>
      <c r="L436" s="573"/>
      <c r="M436" s="573"/>
      <c r="N436" s="573" t="s">
        <v>95</v>
      </c>
      <c r="O436" s="573"/>
      <c r="P436" s="575" t="s">
        <v>23</v>
      </c>
    </row>
    <row r="437" spans="1:16" s="80" customFormat="1" ht="16.5" customHeight="1">
      <c r="A437" s="569">
        <v>430</v>
      </c>
      <c r="B437" s="570" t="s">
        <v>435</v>
      </c>
      <c r="C437" s="570"/>
      <c r="D437" s="570"/>
      <c r="E437" s="571"/>
      <c r="F437" s="571"/>
      <c r="G437" s="571"/>
      <c r="H437" s="572"/>
      <c r="I437" s="573" t="s">
        <v>95</v>
      </c>
      <c r="J437" s="574"/>
      <c r="K437" s="574"/>
      <c r="L437" s="574"/>
      <c r="M437" s="574"/>
      <c r="N437" s="574" t="s">
        <v>95</v>
      </c>
      <c r="O437" s="574"/>
      <c r="P437" s="575" t="s">
        <v>23</v>
      </c>
    </row>
    <row r="438" spans="1:16" s="80" customFormat="1" ht="16.5" customHeight="1">
      <c r="A438" s="569">
        <v>431</v>
      </c>
      <c r="B438" s="570" t="s">
        <v>739</v>
      </c>
      <c r="C438" s="570"/>
      <c r="D438" s="570"/>
      <c r="E438" s="578"/>
      <c r="F438" s="578"/>
      <c r="G438" s="578"/>
      <c r="H438" s="581" t="s">
        <v>95</v>
      </c>
      <c r="I438" s="573"/>
      <c r="J438" s="573"/>
      <c r="K438" s="573"/>
      <c r="L438" s="573"/>
      <c r="M438" s="573"/>
      <c r="N438" s="573" t="s">
        <v>95</v>
      </c>
      <c r="O438" s="573"/>
      <c r="P438" s="575" t="s">
        <v>23</v>
      </c>
    </row>
    <row r="439" spans="1:16" s="80" customFormat="1" ht="16.5" customHeight="1">
      <c r="A439" s="569">
        <v>432</v>
      </c>
      <c r="B439" s="570" t="s">
        <v>740</v>
      </c>
      <c r="C439" s="570"/>
      <c r="D439" s="570"/>
      <c r="E439" s="578"/>
      <c r="F439" s="578"/>
      <c r="G439" s="578"/>
      <c r="H439" s="581"/>
      <c r="I439" s="573" t="s">
        <v>95</v>
      </c>
      <c r="J439" s="573"/>
      <c r="K439" s="573"/>
      <c r="L439" s="573"/>
      <c r="M439" s="573"/>
      <c r="N439" s="573" t="s">
        <v>95</v>
      </c>
      <c r="O439" s="573"/>
      <c r="P439" s="575" t="s">
        <v>23</v>
      </c>
    </row>
    <row r="440" spans="1:16" s="80" customFormat="1" ht="16.5" customHeight="1">
      <c r="A440" s="569">
        <v>433</v>
      </c>
      <c r="B440" s="570" t="s">
        <v>187</v>
      </c>
      <c r="C440" s="570">
        <v>1</v>
      </c>
      <c r="D440" s="570" t="s">
        <v>95</v>
      </c>
      <c r="E440" s="571"/>
      <c r="F440" s="571"/>
      <c r="G440" s="571" t="s">
        <v>95</v>
      </c>
      <c r="H440" s="576"/>
      <c r="I440" s="573"/>
      <c r="J440" s="573"/>
      <c r="K440" s="573" t="s">
        <v>95</v>
      </c>
      <c r="L440" s="573"/>
      <c r="M440" s="573"/>
      <c r="N440" s="573"/>
      <c r="O440" s="573" t="s">
        <v>882</v>
      </c>
      <c r="P440" s="575" t="s">
        <v>577</v>
      </c>
    </row>
    <row r="441" spans="1:16" s="80" customFormat="1" ht="16.5" customHeight="1">
      <c r="A441" s="569">
        <v>434</v>
      </c>
      <c r="B441" s="570" t="s">
        <v>310</v>
      </c>
      <c r="C441" s="570">
        <v>1</v>
      </c>
      <c r="D441" s="570" t="s">
        <v>95</v>
      </c>
      <c r="E441" s="570"/>
      <c r="F441" s="571"/>
      <c r="G441" s="571"/>
      <c r="H441" s="576" t="s">
        <v>95</v>
      </c>
      <c r="I441" s="573"/>
      <c r="J441" s="573"/>
      <c r="K441" s="573" t="s">
        <v>95</v>
      </c>
      <c r="L441" s="573"/>
      <c r="M441" s="573"/>
      <c r="N441" s="573"/>
      <c r="O441" s="580"/>
      <c r="P441" s="575" t="s">
        <v>547</v>
      </c>
    </row>
    <row r="442" spans="1:16" s="80" customFormat="1" ht="16.5" customHeight="1">
      <c r="A442" s="569">
        <v>435</v>
      </c>
      <c r="B442" s="570" t="s">
        <v>628</v>
      </c>
      <c r="C442" s="570">
        <v>1</v>
      </c>
      <c r="D442" s="570"/>
      <c r="E442" s="570"/>
      <c r="F442" s="571"/>
      <c r="G442" s="571" t="s">
        <v>95</v>
      </c>
      <c r="H442" s="576"/>
      <c r="I442" s="573"/>
      <c r="J442" s="573"/>
      <c r="K442" s="573" t="s">
        <v>95</v>
      </c>
      <c r="L442" s="573"/>
      <c r="M442" s="573"/>
      <c r="N442" s="573"/>
      <c r="O442" s="589"/>
      <c r="P442" s="575" t="s">
        <v>24</v>
      </c>
    </row>
    <row r="443" spans="1:16" s="80" customFormat="1" ht="16.5" customHeight="1">
      <c r="A443" s="569">
        <v>436</v>
      </c>
      <c r="B443" s="570" t="s">
        <v>575</v>
      </c>
      <c r="C443" s="570"/>
      <c r="D443" s="570"/>
      <c r="E443" s="570"/>
      <c r="F443" s="571"/>
      <c r="G443" s="571"/>
      <c r="H443" s="572"/>
      <c r="I443" s="573" t="s">
        <v>95</v>
      </c>
      <c r="J443" s="573"/>
      <c r="K443" s="573"/>
      <c r="L443" s="573" t="s">
        <v>95</v>
      </c>
      <c r="M443" s="573"/>
      <c r="N443" s="573"/>
      <c r="O443" s="573"/>
      <c r="P443" s="575" t="s">
        <v>23</v>
      </c>
    </row>
    <row r="444" spans="1:16" s="80" customFormat="1" ht="16.5" customHeight="1">
      <c r="A444" s="569">
        <v>437</v>
      </c>
      <c r="B444" s="570" t="s">
        <v>337</v>
      </c>
      <c r="C444" s="570">
        <v>1</v>
      </c>
      <c r="D444" s="570"/>
      <c r="E444" s="570"/>
      <c r="F444" s="571"/>
      <c r="G444" s="571"/>
      <c r="H444" s="572" t="s">
        <v>95</v>
      </c>
      <c r="I444" s="573"/>
      <c r="J444" s="573"/>
      <c r="K444" s="573"/>
      <c r="L444" s="573"/>
      <c r="M444" s="573" t="s">
        <v>95</v>
      </c>
      <c r="N444" s="573"/>
      <c r="O444" s="573"/>
      <c r="P444" s="575" t="s">
        <v>24</v>
      </c>
    </row>
    <row r="445" spans="1:16" s="80" customFormat="1" ht="16.5" customHeight="1">
      <c r="A445" s="569">
        <v>438</v>
      </c>
      <c r="B445" s="570" t="s">
        <v>338</v>
      </c>
      <c r="C445" s="570">
        <v>1</v>
      </c>
      <c r="D445" s="570"/>
      <c r="E445" s="570"/>
      <c r="F445" s="571"/>
      <c r="G445" s="571"/>
      <c r="H445" s="572" t="s">
        <v>95</v>
      </c>
      <c r="I445" s="573"/>
      <c r="J445" s="573"/>
      <c r="K445" s="573"/>
      <c r="L445" s="573"/>
      <c r="M445" s="573" t="s">
        <v>95</v>
      </c>
      <c r="N445" s="573"/>
      <c r="O445" s="573"/>
      <c r="P445" s="575" t="s">
        <v>24</v>
      </c>
    </row>
    <row r="446" spans="1:16" s="80" customFormat="1" ht="16.5" customHeight="1">
      <c r="A446" s="569">
        <v>439</v>
      </c>
      <c r="B446" s="570" t="s">
        <v>339</v>
      </c>
      <c r="C446" s="570">
        <v>1</v>
      </c>
      <c r="D446" s="570"/>
      <c r="E446" s="570"/>
      <c r="F446" s="571"/>
      <c r="G446" s="571"/>
      <c r="H446" s="572" t="s">
        <v>95</v>
      </c>
      <c r="I446" s="573"/>
      <c r="J446" s="573"/>
      <c r="K446" s="573"/>
      <c r="L446" s="573"/>
      <c r="M446" s="573" t="s">
        <v>95</v>
      </c>
      <c r="N446" s="573"/>
      <c r="O446" s="573"/>
      <c r="P446" s="575" t="s">
        <v>24</v>
      </c>
    </row>
    <row r="447" spans="1:16" s="80" customFormat="1" ht="16.5" customHeight="1">
      <c r="A447" s="569">
        <v>440</v>
      </c>
      <c r="B447" s="580" t="s">
        <v>340</v>
      </c>
      <c r="C447" s="570">
        <v>1</v>
      </c>
      <c r="D447" s="570"/>
      <c r="E447" s="570"/>
      <c r="F447" s="571"/>
      <c r="G447" s="571"/>
      <c r="H447" s="572"/>
      <c r="I447" s="573" t="s">
        <v>95</v>
      </c>
      <c r="J447" s="573"/>
      <c r="K447" s="573"/>
      <c r="L447" s="573"/>
      <c r="M447" s="573" t="s">
        <v>95</v>
      </c>
      <c r="N447" s="573"/>
      <c r="O447" s="573"/>
      <c r="P447" s="575" t="s">
        <v>530</v>
      </c>
    </row>
    <row r="448" spans="1:16" s="80" customFormat="1" ht="16.5" customHeight="1">
      <c r="A448" s="569">
        <v>441</v>
      </c>
      <c r="B448" s="580" t="s">
        <v>341</v>
      </c>
      <c r="C448" s="570">
        <v>1</v>
      </c>
      <c r="D448" s="570"/>
      <c r="E448" s="570"/>
      <c r="F448" s="571"/>
      <c r="G448" s="571"/>
      <c r="H448" s="576" t="s">
        <v>95</v>
      </c>
      <c r="I448" s="573"/>
      <c r="J448" s="573"/>
      <c r="K448" s="573"/>
      <c r="L448" s="573"/>
      <c r="M448" s="573" t="s">
        <v>95</v>
      </c>
      <c r="N448" s="573"/>
      <c r="O448" s="573"/>
      <c r="P448" s="575" t="s">
        <v>24</v>
      </c>
    </row>
    <row r="449" spans="1:16" s="80" customFormat="1" ht="16.5" customHeight="1">
      <c r="A449" s="569">
        <v>442</v>
      </c>
      <c r="B449" s="580" t="s">
        <v>342</v>
      </c>
      <c r="C449" s="570">
        <v>1</v>
      </c>
      <c r="D449" s="570"/>
      <c r="E449" s="580"/>
      <c r="F449" s="571"/>
      <c r="G449" s="571"/>
      <c r="H449" s="576"/>
      <c r="I449" s="573" t="s">
        <v>95</v>
      </c>
      <c r="J449" s="573"/>
      <c r="K449" s="573"/>
      <c r="L449" s="573"/>
      <c r="M449" s="573" t="s">
        <v>95</v>
      </c>
      <c r="N449" s="573"/>
      <c r="O449" s="573"/>
      <c r="P449" s="575" t="s">
        <v>24</v>
      </c>
    </row>
    <row r="450" spans="1:16" s="80" customFormat="1" ht="16.5" customHeight="1">
      <c r="A450" s="569">
        <v>443</v>
      </c>
      <c r="B450" s="580" t="s">
        <v>343</v>
      </c>
      <c r="C450" s="570">
        <v>1</v>
      </c>
      <c r="D450" s="570"/>
      <c r="E450" s="580"/>
      <c r="F450" s="571"/>
      <c r="G450" s="571"/>
      <c r="H450" s="572"/>
      <c r="I450" s="573" t="s">
        <v>95</v>
      </c>
      <c r="J450" s="573"/>
      <c r="K450" s="573"/>
      <c r="L450" s="573"/>
      <c r="M450" s="573" t="s">
        <v>95</v>
      </c>
      <c r="N450" s="573"/>
      <c r="O450" s="573"/>
      <c r="P450" s="575" t="s">
        <v>24</v>
      </c>
    </row>
    <row r="451" spans="1:16" s="80" customFormat="1" ht="16.5" customHeight="1">
      <c r="A451" s="569">
        <v>444</v>
      </c>
      <c r="B451" s="580" t="s">
        <v>344</v>
      </c>
      <c r="C451" s="570">
        <v>1</v>
      </c>
      <c r="D451" s="570"/>
      <c r="E451" s="580"/>
      <c r="F451" s="571"/>
      <c r="G451" s="571"/>
      <c r="H451" s="576" t="s">
        <v>95</v>
      </c>
      <c r="I451" s="573"/>
      <c r="J451" s="573"/>
      <c r="K451" s="573"/>
      <c r="L451" s="573"/>
      <c r="M451" s="573" t="s">
        <v>95</v>
      </c>
      <c r="N451" s="573"/>
      <c r="O451" s="573"/>
      <c r="P451" s="575" t="s">
        <v>24</v>
      </c>
    </row>
    <row r="452" spans="1:16" s="80" customFormat="1" ht="16.5" customHeight="1">
      <c r="A452" s="569">
        <v>445</v>
      </c>
      <c r="B452" s="580" t="s">
        <v>345</v>
      </c>
      <c r="C452" s="570">
        <v>1</v>
      </c>
      <c r="D452" s="570"/>
      <c r="E452" s="580"/>
      <c r="F452" s="571"/>
      <c r="G452" s="571"/>
      <c r="H452" s="576"/>
      <c r="I452" s="573" t="s">
        <v>95</v>
      </c>
      <c r="J452" s="573"/>
      <c r="K452" s="573"/>
      <c r="L452" s="573"/>
      <c r="M452" s="573" t="s">
        <v>95</v>
      </c>
      <c r="N452" s="573"/>
      <c r="O452" s="573"/>
      <c r="P452" s="575" t="s">
        <v>24</v>
      </c>
    </row>
    <row r="453" spans="1:16" s="80" customFormat="1" ht="16.5" customHeight="1">
      <c r="A453" s="569">
        <v>446</v>
      </c>
      <c r="B453" s="580" t="s">
        <v>346</v>
      </c>
      <c r="C453" s="570">
        <v>1</v>
      </c>
      <c r="D453" s="570"/>
      <c r="E453" s="580"/>
      <c r="F453" s="571"/>
      <c r="G453" s="571"/>
      <c r="H453" s="576"/>
      <c r="I453" s="573" t="s">
        <v>95</v>
      </c>
      <c r="J453" s="573"/>
      <c r="K453" s="573"/>
      <c r="L453" s="573"/>
      <c r="M453" s="573" t="s">
        <v>95</v>
      </c>
      <c r="N453" s="573"/>
      <c r="O453" s="573"/>
      <c r="P453" s="575" t="s">
        <v>530</v>
      </c>
    </row>
    <row r="454" spans="1:16" s="80" customFormat="1" ht="16.5" customHeight="1">
      <c r="A454" s="569">
        <v>447</v>
      </c>
      <c r="B454" s="580" t="s">
        <v>347</v>
      </c>
      <c r="C454" s="570">
        <v>1</v>
      </c>
      <c r="D454" s="570"/>
      <c r="E454" s="580"/>
      <c r="F454" s="571"/>
      <c r="G454" s="571"/>
      <c r="H454" s="576"/>
      <c r="I454" s="573" t="s">
        <v>95</v>
      </c>
      <c r="J454" s="573"/>
      <c r="K454" s="573"/>
      <c r="L454" s="573"/>
      <c r="M454" s="573" t="s">
        <v>95</v>
      </c>
      <c r="N454" s="573"/>
      <c r="O454" s="573"/>
      <c r="P454" s="575" t="s">
        <v>530</v>
      </c>
    </row>
    <row r="455" spans="1:16" s="80" customFormat="1" ht="16.5" customHeight="1">
      <c r="A455" s="569">
        <v>448</v>
      </c>
      <c r="B455" s="580" t="s">
        <v>576</v>
      </c>
      <c r="C455" s="570">
        <v>1</v>
      </c>
      <c r="D455" s="570"/>
      <c r="E455" s="580"/>
      <c r="F455" s="571"/>
      <c r="G455" s="571"/>
      <c r="H455" s="576"/>
      <c r="I455" s="573" t="s">
        <v>95</v>
      </c>
      <c r="J455" s="573"/>
      <c r="K455" s="573"/>
      <c r="L455" s="573"/>
      <c r="M455" s="573" t="s">
        <v>95</v>
      </c>
      <c r="N455" s="573"/>
      <c r="O455" s="573"/>
      <c r="P455" s="575" t="s">
        <v>530</v>
      </c>
    </row>
    <row r="456" spans="1:16" s="80" customFormat="1" ht="16.5" customHeight="1">
      <c r="A456" s="569">
        <v>449</v>
      </c>
      <c r="B456" s="580" t="s">
        <v>650</v>
      </c>
      <c r="C456" s="570">
        <v>1</v>
      </c>
      <c r="D456" s="570"/>
      <c r="E456" s="580"/>
      <c r="F456" s="571"/>
      <c r="G456" s="571"/>
      <c r="H456" s="576"/>
      <c r="I456" s="573" t="s">
        <v>95</v>
      </c>
      <c r="J456" s="573"/>
      <c r="K456" s="573"/>
      <c r="L456" s="573"/>
      <c r="M456" s="573" t="s">
        <v>95</v>
      </c>
      <c r="N456" s="573"/>
      <c r="O456" s="573"/>
      <c r="P456" s="575" t="s">
        <v>24</v>
      </c>
    </row>
    <row r="457" spans="1:16" s="80" customFormat="1" ht="16.5" customHeight="1">
      <c r="A457" s="569">
        <v>450</v>
      </c>
      <c r="B457" s="580" t="s">
        <v>646</v>
      </c>
      <c r="C457" s="570">
        <v>1</v>
      </c>
      <c r="D457" s="570"/>
      <c r="E457" s="580"/>
      <c r="F457" s="571"/>
      <c r="G457" s="571"/>
      <c r="H457" s="576"/>
      <c r="I457" s="573" t="s">
        <v>95</v>
      </c>
      <c r="J457" s="573"/>
      <c r="K457" s="573"/>
      <c r="L457" s="573"/>
      <c r="M457" s="573" t="s">
        <v>95</v>
      </c>
      <c r="N457" s="573"/>
      <c r="O457" s="573"/>
      <c r="P457" s="575" t="s">
        <v>24</v>
      </c>
    </row>
    <row r="458" spans="1:16" s="80" customFormat="1" ht="16.5" customHeight="1">
      <c r="A458" s="569">
        <v>451</v>
      </c>
      <c r="B458" s="580" t="s">
        <v>647</v>
      </c>
      <c r="C458" s="570">
        <v>1</v>
      </c>
      <c r="D458" s="570"/>
      <c r="E458" s="580"/>
      <c r="F458" s="571"/>
      <c r="G458" s="571"/>
      <c r="H458" s="576"/>
      <c r="I458" s="573" t="s">
        <v>95</v>
      </c>
      <c r="J458" s="573"/>
      <c r="K458" s="573"/>
      <c r="L458" s="573"/>
      <c r="M458" s="573" t="s">
        <v>95</v>
      </c>
      <c r="N458" s="573"/>
      <c r="O458" s="573"/>
      <c r="P458" s="575" t="s">
        <v>530</v>
      </c>
    </row>
    <row r="459" spans="1:16" s="80" customFormat="1" ht="16.5" customHeight="1">
      <c r="A459" s="569">
        <v>452</v>
      </c>
      <c r="B459" s="580" t="s">
        <v>715</v>
      </c>
      <c r="C459" s="570">
        <v>1</v>
      </c>
      <c r="D459" s="570"/>
      <c r="E459" s="580"/>
      <c r="F459" s="571"/>
      <c r="G459" s="571"/>
      <c r="H459" s="576"/>
      <c r="I459" s="573" t="s">
        <v>95</v>
      </c>
      <c r="J459" s="573"/>
      <c r="K459" s="573"/>
      <c r="L459" s="573"/>
      <c r="M459" s="573" t="s">
        <v>95</v>
      </c>
      <c r="N459" s="573"/>
      <c r="O459" s="573"/>
      <c r="P459" s="575" t="s">
        <v>24</v>
      </c>
    </row>
    <row r="460" spans="1:16" s="80" customFormat="1" ht="16.5" customHeight="1">
      <c r="A460" s="569">
        <v>453</v>
      </c>
      <c r="B460" s="580" t="s">
        <v>716</v>
      </c>
      <c r="C460" s="570">
        <v>1</v>
      </c>
      <c r="D460" s="570"/>
      <c r="E460" s="580"/>
      <c r="F460" s="571"/>
      <c r="G460" s="571"/>
      <c r="H460" s="576"/>
      <c r="I460" s="573" t="s">
        <v>95</v>
      </c>
      <c r="J460" s="573"/>
      <c r="K460" s="573"/>
      <c r="L460" s="573"/>
      <c r="M460" s="573" t="s">
        <v>95</v>
      </c>
      <c r="N460" s="573"/>
      <c r="O460" s="573"/>
      <c r="P460" s="575" t="s">
        <v>24</v>
      </c>
    </row>
    <row r="461" spans="1:16" s="80" customFormat="1" ht="16.5" customHeight="1">
      <c r="A461" s="569">
        <v>454</v>
      </c>
      <c r="B461" s="580" t="s">
        <v>717</v>
      </c>
      <c r="C461" s="570">
        <v>1</v>
      </c>
      <c r="D461" s="570"/>
      <c r="E461" s="571"/>
      <c r="F461" s="571"/>
      <c r="G461" s="571"/>
      <c r="H461" s="576"/>
      <c r="I461" s="573" t="s">
        <v>95</v>
      </c>
      <c r="J461" s="573"/>
      <c r="K461" s="573"/>
      <c r="L461" s="573"/>
      <c r="M461" s="573" t="s">
        <v>95</v>
      </c>
      <c r="N461" s="573"/>
      <c r="O461" s="573"/>
      <c r="P461" s="575" t="s">
        <v>24</v>
      </c>
    </row>
    <row r="462" spans="1:16" s="80" customFormat="1" ht="16.5" customHeight="1">
      <c r="A462" s="569">
        <v>455</v>
      </c>
      <c r="B462" s="580" t="s">
        <v>804</v>
      </c>
      <c r="C462" s="570">
        <v>1</v>
      </c>
      <c r="D462" s="570"/>
      <c r="E462" s="571"/>
      <c r="F462" s="571"/>
      <c r="G462" s="571"/>
      <c r="H462" s="576"/>
      <c r="I462" s="573" t="s">
        <v>95</v>
      </c>
      <c r="J462" s="573"/>
      <c r="K462" s="573"/>
      <c r="L462" s="573"/>
      <c r="M462" s="573" t="s">
        <v>95</v>
      </c>
      <c r="N462" s="573"/>
      <c r="O462" s="573"/>
      <c r="P462" s="575" t="s">
        <v>24</v>
      </c>
    </row>
    <row r="463" spans="1:16" s="80" customFormat="1" ht="16.5" customHeight="1">
      <c r="A463" s="569">
        <v>456</v>
      </c>
      <c r="B463" s="580" t="s">
        <v>805</v>
      </c>
      <c r="C463" s="570">
        <v>1</v>
      </c>
      <c r="D463" s="570"/>
      <c r="E463" s="571"/>
      <c r="F463" s="571"/>
      <c r="G463" s="571"/>
      <c r="H463" s="576"/>
      <c r="I463" s="573" t="s">
        <v>95</v>
      </c>
      <c r="J463" s="573"/>
      <c r="K463" s="573"/>
      <c r="L463" s="573"/>
      <c r="M463" s="573" t="s">
        <v>95</v>
      </c>
      <c r="N463" s="573"/>
      <c r="O463" s="573"/>
      <c r="P463" s="575" t="s">
        <v>24</v>
      </c>
    </row>
    <row r="464" spans="1:16" s="80" customFormat="1" ht="16.5" customHeight="1">
      <c r="A464" s="569">
        <v>457</v>
      </c>
      <c r="B464" s="580" t="s">
        <v>806</v>
      </c>
      <c r="C464" s="570">
        <v>1</v>
      </c>
      <c r="D464" s="570"/>
      <c r="E464" s="571"/>
      <c r="F464" s="571"/>
      <c r="G464" s="571"/>
      <c r="H464" s="576"/>
      <c r="I464" s="573" t="s">
        <v>95</v>
      </c>
      <c r="J464" s="573"/>
      <c r="K464" s="573"/>
      <c r="L464" s="573"/>
      <c r="M464" s="573" t="s">
        <v>95</v>
      </c>
      <c r="N464" s="573"/>
      <c r="O464" s="573"/>
      <c r="P464" s="575" t="s">
        <v>24</v>
      </c>
    </row>
    <row r="465" spans="1:16" s="80" customFormat="1" ht="16.5" customHeight="1">
      <c r="A465" s="569">
        <v>458</v>
      </c>
      <c r="B465" s="570" t="s">
        <v>201</v>
      </c>
      <c r="C465" s="570">
        <v>1</v>
      </c>
      <c r="D465" s="570" t="s">
        <v>95</v>
      </c>
      <c r="E465" s="580"/>
      <c r="F465" s="571"/>
      <c r="G465" s="571"/>
      <c r="H465" s="576" t="s">
        <v>95</v>
      </c>
      <c r="I465" s="573"/>
      <c r="J465" s="573"/>
      <c r="K465" s="573" t="s">
        <v>95</v>
      </c>
      <c r="L465" s="573"/>
      <c r="M465" s="573"/>
      <c r="N465" s="573"/>
      <c r="O465" s="573" t="s">
        <v>798</v>
      </c>
      <c r="P465" s="575" t="s">
        <v>750</v>
      </c>
    </row>
    <row r="466" spans="1:16" s="80" customFormat="1" ht="16.5" customHeight="1">
      <c r="A466" s="569">
        <v>459</v>
      </c>
      <c r="B466" s="570" t="s">
        <v>147</v>
      </c>
      <c r="C466" s="570">
        <v>1</v>
      </c>
      <c r="D466" s="570"/>
      <c r="E466" s="580"/>
      <c r="F466" s="571"/>
      <c r="G466" s="571"/>
      <c r="H466" s="576" t="s">
        <v>95</v>
      </c>
      <c r="I466" s="573"/>
      <c r="J466" s="573"/>
      <c r="K466" s="573" t="s">
        <v>95</v>
      </c>
      <c r="L466" s="573"/>
      <c r="M466" s="573"/>
      <c r="N466" s="573"/>
      <c r="O466" s="573"/>
      <c r="P466" s="575" t="s">
        <v>24</v>
      </c>
    </row>
    <row r="467" spans="1:16" s="80" customFormat="1" ht="16.5" customHeight="1">
      <c r="A467" s="569">
        <v>460</v>
      </c>
      <c r="B467" s="580" t="s">
        <v>215</v>
      </c>
      <c r="C467" s="570">
        <v>1</v>
      </c>
      <c r="D467" s="570"/>
      <c r="E467" s="580"/>
      <c r="F467" s="578"/>
      <c r="G467" s="578"/>
      <c r="H467" s="579" t="s">
        <v>95</v>
      </c>
      <c r="I467" s="573"/>
      <c r="J467" s="573"/>
      <c r="K467" s="573" t="s">
        <v>95</v>
      </c>
      <c r="L467" s="573"/>
      <c r="M467" s="573"/>
      <c r="N467" s="573"/>
      <c r="O467" s="573"/>
      <c r="P467" s="575" t="s">
        <v>24</v>
      </c>
    </row>
    <row r="468" spans="1:16" s="80" customFormat="1" ht="16.5" customHeight="1">
      <c r="A468" s="569">
        <v>461</v>
      </c>
      <c r="B468" s="580" t="s">
        <v>166</v>
      </c>
      <c r="C468" s="570">
        <v>1</v>
      </c>
      <c r="D468" s="570"/>
      <c r="E468" s="580"/>
      <c r="F468" s="571"/>
      <c r="G468" s="571"/>
      <c r="H468" s="573" t="s">
        <v>95</v>
      </c>
      <c r="I468" s="573"/>
      <c r="J468" s="573"/>
      <c r="K468" s="573"/>
      <c r="L468" s="573"/>
      <c r="M468" s="573" t="s">
        <v>95</v>
      </c>
      <c r="N468" s="573"/>
      <c r="O468" s="573"/>
      <c r="P468" s="575" t="s">
        <v>24</v>
      </c>
    </row>
    <row r="469" spans="1:16" s="80" customFormat="1" ht="16.5" customHeight="1">
      <c r="A469" s="569">
        <v>462</v>
      </c>
      <c r="B469" s="580" t="s">
        <v>216</v>
      </c>
      <c r="C469" s="570">
        <v>1</v>
      </c>
      <c r="D469" s="570"/>
      <c r="E469" s="580"/>
      <c r="F469" s="571"/>
      <c r="G469" s="571"/>
      <c r="H469" s="572" t="s">
        <v>95</v>
      </c>
      <c r="I469" s="573"/>
      <c r="J469" s="573"/>
      <c r="K469" s="573"/>
      <c r="L469" s="573"/>
      <c r="M469" s="573" t="s">
        <v>95</v>
      </c>
      <c r="N469" s="573"/>
      <c r="O469" s="573"/>
      <c r="P469" s="575" t="s">
        <v>24</v>
      </c>
    </row>
    <row r="470" spans="1:16" s="80" customFormat="1" ht="16.5" customHeight="1">
      <c r="A470" s="569">
        <v>463</v>
      </c>
      <c r="B470" s="590" t="s">
        <v>734</v>
      </c>
      <c r="C470" s="570">
        <v>1</v>
      </c>
      <c r="D470" s="570"/>
      <c r="E470" s="580"/>
      <c r="F470" s="571"/>
      <c r="G470" s="571"/>
      <c r="H470" s="572"/>
      <c r="I470" s="573" t="s">
        <v>95</v>
      </c>
      <c r="J470" s="573"/>
      <c r="K470" s="573"/>
      <c r="L470" s="573"/>
      <c r="M470" s="573" t="s">
        <v>95</v>
      </c>
      <c r="N470" s="573"/>
      <c r="O470" s="573"/>
      <c r="P470" s="575" t="s">
        <v>24</v>
      </c>
    </row>
    <row r="471" spans="1:16" s="80" customFormat="1" ht="16.5" customHeight="1">
      <c r="A471" s="569">
        <v>464</v>
      </c>
      <c r="B471" s="590" t="s">
        <v>720</v>
      </c>
      <c r="C471" s="570">
        <v>1</v>
      </c>
      <c r="D471" s="570"/>
      <c r="E471" s="580"/>
      <c r="F471" s="571"/>
      <c r="G471" s="571"/>
      <c r="H471" s="572"/>
      <c r="I471" s="573" t="s">
        <v>95</v>
      </c>
      <c r="J471" s="573"/>
      <c r="K471" s="573"/>
      <c r="L471" s="573"/>
      <c r="M471" s="573" t="s">
        <v>95</v>
      </c>
      <c r="N471" s="573"/>
      <c r="O471" s="573"/>
      <c r="P471" s="575" t="s">
        <v>24</v>
      </c>
    </row>
    <row r="472" spans="1:16" s="80" customFormat="1" ht="16.5" customHeight="1">
      <c r="A472" s="569">
        <v>465</v>
      </c>
      <c r="B472" s="590" t="s">
        <v>721</v>
      </c>
      <c r="C472" s="570">
        <v>1</v>
      </c>
      <c r="D472" s="570"/>
      <c r="E472" s="580"/>
      <c r="F472" s="571"/>
      <c r="G472" s="571"/>
      <c r="H472" s="572"/>
      <c r="I472" s="573" t="s">
        <v>95</v>
      </c>
      <c r="J472" s="573"/>
      <c r="K472" s="573"/>
      <c r="L472" s="573"/>
      <c r="M472" s="573" t="s">
        <v>95</v>
      </c>
      <c r="N472" s="573"/>
      <c r="O472" s="573"/>
      <c r="P472" s="575" t="s">
        <v>24</v>
      </c>
    </row>
    <row r="473" spans="1:16" s="80" customFormat="1" ht="16.5" customHeight="1">
      <c r="A473" s="569">
        <v>466</v>
      </c>
      <c r="B473" s="591" t="s">
        <v>722</v>
      </c>
      <c r="C473" s="570">
        <v>1</v>
      </c>
      <c r="D473" s="570"/>
      <c r="E473" s="580"/>
      <c r="F473" s="571"/>
      <c r="G473" s="571"/>
      <c r="H473" s="572"/>
      <c r="I473" s="573" t="s">
        <v>95</v>
      </c>
      <c r="J473" s="573"/>
      <c r="K473" s="573"/>
      <c r="L473" s="573"/>
      <c r="M473" s="573" t="s">
        <v>95</v>
      </c>
      <c r="N473" s="573"/>
      <c r="O473" s="573"/>
      <c r="P473" s="575" t="s">
        <v>24</v>
      </c>
    </row>
    <row r="474" spans="1:16" s="80" customFormat="1" ht="16.5" customHeight="1">
      <c r="A474" s="569">
        <v>467</v>
      </c>
      <c r="B474" s="570" t="s">
        <v>259</v>
      </c>
      <c r="C474" s="570">
        <v>1</v>
      </c>
      <c r="D474" s="570"/>
      <c r="E474" s="570"/>
      <c r="F474" s="571"/>
      <c r="G474" s="571"/>
      <c r="H474" s="576"/>
      <c r="I474" s="573" t="s">
        <v>95</v>
      </c>
      <c r="J474" s="573"/>
      <c r="K474" s="573"/>
      <c r="L474" s="573"/>
      <c r="M474" s="573" t="s">
        <v>95</v>
      </c>
      <c r="N474" s="573"/>
      <c r="O474" s="574"/>
      <c r="P474" s="575" t="s">
        <v>24</v>
      </c>
    </row>
    <row r="475" spans="1:16" s="80" customFormat="1" ht="16.5" customHeight="1">
      <c r="A475" s="569">
        <v>468</v>
      </c>
      <c r="B475" s="591" t="s">
        <v>723</v>
      </c>
      <c r="C475" s="570">
        <v>1</v>
      </c>
      <c r="D475" s="570"/>
      <c r="E475" s="580"/>
      <c r="F475" s="571"/>
      <c r="G475" s="571"/>
      <c r="H475" s="572"/>
      <c r="I475" s="573" t="s">
        <v>95</v>
      </c>
      <c r="J475" s="573"/>
      <c r="K475" s="573"/>
      <c r="L475" s="573"/>
      <c r="M475" s="573" t="s">
        <v>95</v>
      </c>
      <c r="N475" s="573"/>
      <c r="O475" s="573"/>
      <c r="P475" s="575" t="s">
        <v>530</v>
      </c>
    </row>
    <row r="476" spans="1:16" s="80" customFormat="1" ht="16.5" customHeight="1">
      <c r="A476" s="569">
        <v>469</v>
      </c>
      <c r="B476" s="591" t="s">
        <v>736</v>
      </c>
      <c r="C476" s="570">
        <v>1</v>
      </c>
      <c r="D476" s="570"/>
      <c r="E476" s="577"/>
      <c r="F476" s="571"/>
      <c r="G476" s="571"/>
      <c r="H476" s="572"/>
      <c r="I476" s="573" t="s">
        <v>95</v>
      </c>
      <c r="J476" s="573"/>
      <c r="K476" s="573"/>
      <c r="L476" s="573"/>
      <c r="M476" s="573" t="s">
        <v>95</v>
      </c>
      <c r="N476" s="573"/>
      <c r="O476" s="573"/>
      <c r="P476" s="575" t="s">
        <v>530</v>
      </c>
    </row>
    <row r="477" spans="1:16" s="80" customFormat="1" ht="16.5" customHeight="1">
      <c r="A477" s="569">
        <v>470</v>
      </c>
      <c r="B477" s="591" t="s">
        <v>735</v>
      </c>
      <c r="C477" s="570"/>
      <c r="D477" s="570"/>
      <c r="E477" s="577"/>
      <c r="F477" s="571"/>
      <c r="G477" s="571"/>
      <c r="H477" s="572"/>
      <c r="I477" s="573" t="s">
        <v>95</v>
      </c>
      <c r="J477" s="573"/>
      <c r="K477" s="573"/>
      <c r="L477" s="573"/>
      <c r="M477" s="573"/>
      <c r="N477" s="573" t="s">
        <v>95</v>
      </c>
      <c r="O477" s="573"/>
      <c r="P477" s="575" t="s">
        <v>23</v>
      </c>
    </row>
    <row r="478" spans="1:16" s="80" customFormat="1" ht="16.5" customHeight="1">
      <c r="A478" s="569">
        <v>471</v>
      </c>
      <c r="B478" s="591" t="s">
        <v>807</v>
      </c>
      <c r="C478" s="570"/>
      <c r="D478" s="570"/>
      <c r="E478" s="577"/>
      <c r="F478" s="571"/>
      <c r="G478" s="571"/>
      <c r="H478" s="572"/>
      <c r="I478" s="573" t="s">
        <v>95</v>
      </c>
      <c r="J478" s="573"/>
      <c r="K478" s="573"/>
      <c r="L478" s="573"/>
      <c r="M478" s="573"/>
      <c r="N478" s="573" t="s">
        <v>95</v>
      </c>
      <c r="O478" s="573"/>
      <c r="P478" s="575" t="s">
        <v>23</v>
      </c>
    </row>
    <row r="479" spans="1:16" s="80" customFormat="1" ht="16.5" customHeight="1">
      <c r="A479" s="569">
        <v>472</v>
      </c>
      <c r="B479" s="570" t="s">
        <v>248</v>
      </c>
      <c r="C479" s="570">
        <v>1</v>
      </c>
      <c r="D479" s="570" t="s">
        <v>95</v>
      </c>
      <c r="E479" s="577"/>
      <c r="F479" s="578"/>
      <c r="G479" s="578"/>
      <c r="H479" s="581" t="s">
        <v>95</v>
      </c>
      <c r="I479" s="573"/>
      <c r="J479" s="573"/>
      <c r="K479" s="573" t="s">
        <v>95</v>
      </c>
      <c r="L479" s="573"/>
      <c r="M479" s="573"/>
      <c r="N479" s="573"/>
      <c r="O479" s="574" t="s">
        <v>658</v>
      </c>
      <c r="P479" s="575" t="s">
        <v>750</v>
      </c>
    </row>
    <row r="480" spans="1:16" s="80" customFormat="1" ht="16.5" customHeight="1">
      <c r="A480" s="569">
        <v>473</v>
      </c>
      <c r="B480" s="570" t="s">
        <v>286</v>
      </c>
      <c r="C480" s="570">
        <v>1</v>
      </c>
      <c r="D480" s="570" t="s">
        <v>95</v>
      </c>
      <c r="E480" s="577"/>
      <c r="F480" s="578"/>
      <c r="G480" s="578"/>
      <c r="H480" s="581" t="s">
        <v>95</v>
      </c>
      <c r="I480" s="573"/>
      <c r="J480" s="573"/>
      <c r="K480" s="573" t="s">
        <v>95</v>
      </c>
      <c r="L480" s="573"/>
      <c r="M480" s="573"/>
      <c r="N480" s="573"/>
      <c r="O480" s="573"/>
      <c r="P480" s="575" t="s">
        <v>750</v>
      </c>
    </row>
    <row r="481" spans="1:16" s="80" customFormat="1" ht="16.5" customHeight="1">
      <c r="A481" s="569">
        <v>474</v>
      </c>
      <c r="B481" s="570" t="s">
        <v>255</v>
      </c>
      <c r="C481" s="570">
        <v>1</v>
      </c>
      <c r="D481" s="570" t="s">
        <v>95</v>
      </c>
      <c r="E481" s="577"/>
      <c r="F481" s="573"/>
      <c r="G481" s="573"/>
      <c r="H481" s="576" t="s">
        <v>95</v>
      </c>
      <c r="I481" s="573"/>
      <c r="J481" s="573"/>
      <c r="K481" s="573" t="s">
        <v>95</v>
      </c>
      <c r="L481" s="573"/>
      <c r="M481" s="573"/>
      <c r="N481" s="573"/>
      <c r="O481" s="573"/>
      <c r="P481" s="575" t="s">
        <v>750</v>
      </c>
    </row>
    <row r="482" spans="1:16" s="80" customFormat="1" ht="16.5" customHeight="1">
      <c r="A482" s="569">
        <v>475</v>
      </c>
      <c r="B482" s="570" t="s">
        <v>254</v>
      </c>
      <c r="C482" s="570">
        <v>1</v>
      </c>
      <c r="D482" s="570"/>
      <c r="E482" s="577"/>
      <c r="F482" s="571"/>
      <c r="G482" s="571"/>
      <c r="H482" s="572"/>
      <c r="I482" s="573" t="s">
        <v>95</v>
      </c>
      <c r="J482" s="573"/>
      <c r="K482" s="573" t="s">
        <v>95</v>
      </c>
      <c r="L482" s="573"/>
      <c r="M482" s="573"/>
      <c r="N482" s="573"/>
      <c r="O482" s="573"/>
      <c r="P482" s="575" t="s">
        <v>24</v>
      </c>
    </row>
    <row r="483" spans="1:16" s="80" customFormat="1" ht="16.5" customHeight="1">
      <c r="A483" s="569">
        <v>476</v>
      </c>
      <c r="B483" s="570" t="s">
        <v>253</v>
      </c>
      <c r="C483" s="570">
        <v>1</v>
      </c>
      <c r="D483" s="570"/>
      <c r="E483" s="570"/>
      <c r="F483" s="573"/>
      <c r="G483" s="573"/>
      <c r="H483" s="576" t="s">
        <v>95</v>
      </c>
      <c r="I483" s="573"/>
      <c r="J483" s="573"/>
      <c r="K483" s="573" t="s">
        <v>95</v>
      </c>
      <c r="L483" s="573"/>
      <c r="M483" s="573"/>
      <c r="N483" s="573"/>
      <c r="O483" s="573"/>
      <c r="P483" s="575" t="s">
        <v>24</v>
      </c>
    </row>
    <row r="484" spans="1:16" s="80" customFormat="1" ht="16.5" customHeight="1">
      <c r="A484" s="569">
        <v>477</v>
      </c>
      <c r="B484" s="586" t="s">
        <v>701</v>
      </c>
      <c r="C484" s="570">
        <v>1</v>
      </c>
      <c r="D484" s="570"/>
      <c r="E484" s="570"/>
      <c r="F484" s="571"/>
      <c r="G484" s="571"/>
      <c r="H484" s="576" t="s">
        <v>95</v>
      </c>
      <c r="I484" s="573"/>
      <c r="J484" s="573"/>
      <c r="K484" s="573" t="s">
        <v>95</v>
      </c>
      <c r="L484" s="573"/>
      <c r="M484" s="573"/>
      <c r="N484" s="573"/>
      <c r="O484" s="574"/>
      <c r="P484" s="575" t="s">
        <v>24</v>
      </c>
    </row>
    <row r="485" spans="1:16" s="80" customFormat="1" ht="16.5" customHeight="1">
      <c r="A485" s="569">
        <v>478</v>
      </c>
      <c r="B485" s="570" t="s">
        <v>312</v>
      </c>
      <c r="C485" s="570">
        <v>1</v>
      </c>
      <c r="D485" s="570"/>
      <c r="E485" s="570"/>
      <c r="F485" s="578"/>
      <c r="G485" s="578"/>
      <c r="H485" s="581" t="s">
        <v>95</v>
      </c>
      <c r="I485" s="573"/>
      <c r="J485" s="573"/>
      <c r="K485" s="573" t="s">
        <v>95</v>
      </c>
      <c r="L485" s="573"/>
      <c r="M485" s="573"/>
      <c r="N485" s="573"/>
      <c r="O485" s="574"/>
      <c r="P485" s="575" t="s">
        <v>24</v>
      </c>
    </row>
    <row r="486" spans="1:16" s="80" customFormat="1" ht="16.5" customHeight="1">
      <c r="A486" s="569">
        <v>479</v>
      </c>
      <c r="B486" s="570" t="s">
        <v>808</v>
      </c>
      <c r="C486" s="570">
        <v>1</v>
      </c>
      <c r="D486" s="570"/>
      <c r="E486" s="570"/>
      <c r="F486" s="578"/>
      <c r="G486" s="578" t="s">
        <v>95</v>
      </c>
      <c r="H486" s="581"/>
      <c r="I486" s="573"/>
      <c r="J486" s="573"/>
      <c r="K486" s="573"/>
      <c r="L486" s="573"/>
      <c r="M486" s="573" t="s">
        <v>95</v>
      </c>
      <c r="N486" s="573"/>
      <c r="O486" s="574"/>
      <c r="P486" s="575" t="s">
        <v>24</v>
      </c>
    </row>
    <row r="487" spans="1:16" s="80" customFormat="1" ht="16.5" customHeight="1">
      <c r="A487" s="569">
        <v>480</v>
      </c>
      <c r="B487" s="570" t="s">
        <v>256</v>
      </c>
      <c r="C487" s="570">
        <v>1</v>
      </c>
      <c r="D487" s="570"/>
      <c r="E487" s="570"/>
      <c r="F487" s="571"/>
      <c r="G487" s="571"/>
      <c r="H487" s="576"/>
      <c r="I487" s="573" t="s">
        <v>95</v>
      </c>
      <c r="J487" s="573"/>
      <c r="K487" s="573"/>
      <c r="L487" s="573"/>
      <c r="M487" s="573" t="s">
        <v>95</v>
      </c>
      <c r="N487" s="573"/>
      <c r="O487" s="574"/>
      <c r="P487" s="575" t="s">
        <v>24</v>
      </c>
    </row>
    <row r="488" spans="1:16" s="80" customFormat="1" ht="16.5" customHeight="1">
      <c r="A488" s="569">
        <v>481</v>
      </c>
      <c r="B488" s="570" t="s">
        <v>257</v>
      </c>
      <c r="C488" s="570">
        <v>1</v>
      </c>
      <c r="D488" s="570"/>
      <c r="E488" s="570"/>
      <c r="F488" s="571"/>
      <c r="G488" s="571"/>
      <c r="H488" s="572"/>
      <c r="I488" s="573" t="s">
        <v>95</v>
      </c>
      <c r="J488" s="573"/>
      <c r="K488" s="573"/>
      <c r="L488" s="573"/>
      <c r="M488" s="573" t="s">
        <v>95</v>
      </c>
      <c r="N488" s="573"/>
      <c r="O488" s="574"/>
      <c r="P488" s="575" t="s">
        <v>24</v>
      </c>
    </row>
    <row r="489" spans="1:16" s="80" customFormat="1" ht="16.5" customHeight="1">
      <c r="A489" s="569">
        <v>482</v>
      </c>
      <c r="B489" s="570" t="s">
        <v>258</v>
      </c>
      <c r="C489" s="570">
        <v>1</v>
      </c>
      <c r="D489" s="570"/>
      <c r="E489" s="570"/>
      <c r="F489" s="571"/>
      <c r="G489" s="571"/>
      <c r="H489" s="576"/>
      <c r="I489" s="573" t="s">
        <v>95</v>
      </c>
      <c r="J489" s="573"/>
      <c r="K489" s="573"/>
      <c r="L489" s="573"/>
      <c r="M489" s="573" t="s">
        <v>95</v>
      </c>
      <c r="N489" s="573"/>
      <c r="O489" s="574"/>
      <c r="P489" s="575" t="s">
        <v>530</v>
      </c>
    </row>
    <row r="490" spans="1:16" s="80" customFormat="1" ht="16.5" customHeight="1">
      <c r="A490" s="569">
        <v>483</v>
      </c>
      <c r="B490" s="570" t="s">
        <v>260</v>
      </c>
      <c r="C490" s="570">
        <v>1</v>
      </c>
      <c r="D490" s="570"/>
      <c r="E490" s="570"/>
      <c r="F490" s="571"/>
      <c r="G490" s="571"/>
      <c r="H490" s="576"/>
      <c r="I490" s="573" t="s">
        <v>95</v>
      </c>
      <c r="J490" s="573"/>
      <c r="K490" s="573"/>
      <c r="L490" s="573"/>
      <c r="M490" s="573" t="s">
        <v>95</v>
      </c>
      <c r="N490" s="573"/>
      <c r="O490" s="574"/>
      <c r="P490" s="575" t="s">
        <v>24</v>
      </c>
    </row>
    <row r="491" spans="1:16" s="80" customFormat="1" ht="16.5" customHeight="1">
      <c r="A491" s="569">
        <v>484</v>
      </c>
      <c r="B491" s="592" t="s">
        <v>651</v>
      </c>
      <c r="C491" s="570">
        <v>1</v>
      </c>
      <c r="D491" s="570"/>
      <c r="E491" s="570"/>
      <c r="F491" s="571"/>
      <c r="G491" s="571"/>
      <c r="H491" s="576"/>
      <c r="I491" s="573" t="s">
        <v>95</v>
      </c>
      <c r="J491" s="573"/>
      <c r="K491" s="573"/>
      <c r="L491" s="573"/>
      <c r="M491" s="573" t="s">
        <v>95</v>
      </c>
      <c r="N491" s="573"/>
      <c r="O491" s="574"/>
      <c r="P491" s="575" t="s">
        <v>24</v>
      </c>
    </row>
    <row r="492" spans="1:16" s="80" customFormat="1" ht="16.5" customHeight="1">
      <c r="A492" s="569">
        <v>485</v>
      </c>
      <c r="B492" s="592" t="s">
        <v>652</v>
      </c>
      <c r="C492" s="570">
        <v>1</v>
      </c>
      <c r="D492" s="570"/>
      <c r="E492" s="570"/>
      <c r="F492" s="571"/>
      <c r="G492" s="571"/>
      <c r="H492" s="576"/>
      <c r="I492" s="573" t="s">
        <v>95</v>
      </c>
      <c r="J492" s="573"/>
      <c r="K492" s="573"/>
      <c r="L492" s="573"/>
      <c r="M492" s="573" t="s">
        <v>95</v>
      </c>
      <c r="N492" s="573"/>
      <c r="O492" s="574"/>
      <c r="P492" s="575" t="s">
        <v>24</v>
      </c>
    </row>
    <row r="493" spans="1:16" s="80" customFormat="1" ht="16.5" customHeight="1">
      <c r="A493" s="569">
        <v>486</v>
      </c>
      <c r="B493" s="592" t="s">
        <v>653</v>
      </c>
      <c r="C493" s="570">
        <v>1</v>
      </c>
      <c r="D493" s="570"/>
      <c r="E493" s="570"/>
      <c r="F493" s="571"/>
      <c r="G493" s="571"/>
      <c r="H493" s="576"/>
      <c r="I493" s="573" t="s">
        <v>95</v>
      </c>
      <c r="J493" s="573"/>
      <c r="K493" s="573"/>
      <c r="L493" s="573"/>
      <c r="M493" s="573" t="s">
        <v>95</v>
      </c>
      <c r="N493" s="573"/>
      <c r="O493" s="574"/>
      <c r="P493" s="575" t="s">
        <v>24</v>
      </c>
    </row>
    <row r="494" spans="1:16" s="80" customFormat="1" ht="16.5" customHeight="1">
      <c r="A494" s="569">
        <v>487</v>
      </c>
      <c r="B494" s="592" t="s">
        <v>654</v>
      </c>
      <c r="C494" s="570">
        <v>1</v>
      </c>
      <c r="D494" s="570"/>
      <c r="E494" s="570"/>
      <c r="F494" s="571"/>
      <c r="G494" s="571"/>
      <c r="H494" s="576"/>
      <c r="I494" s="573" t="s">
        <v>95</v>
      </c>
      <c r="J494" s="573"/>
      <c r="K494" s="573"/>
      <c r="L494" s="573"/>
      <c r="M494" s="573" t="s">
        <v>95</v>
      </c>
      <c r="N494" s="573"/>
      <c r="O494" s="574"/>
      <c r="P494" s="575" t="s">
        <v>24</v>
      </c>
    </row>
    <row r="495" spans="1:16" s="80" customFormat="1" ht="16.5" customHeight="1">
      <c r="A495" s="569">
        <v>488</v>
      </c>
      <c r="B495" s="592" t="s">
        <v>655</v>
      </c>
      <c r="C495" s="570">
        <v>1</v>
      </c>
      <c r="D495" s="570"/>
      <c r="E495" s="570"/>
      <c r="F495" s="571"/>
      <c r="G495" s="571"/>
      <c r="H495" s="576"/>
      <c r="I495" s="573" t="s">
        <v>95</v>
      </c>
      <c r="J495" s="573"/>
      <c r="K495" s="573"/>
      <c r="L495" s="573"/>
      <c r="M495" s="573" t="s">
        <v>95</v>
      </c>
      <c r="N495" s="573"/>
      <c r="O495" s="574"/>
      <c r="P495" s="575" t="s">
        <v>756</v>
      </c>
    </row>
    <row r="496" spans="1:16" s="80" customFormat="1" ht="16.5" customHeight="1">
      <c r="A496" s="569">
        <v>489</v>
      </c>
      <c r="B496" s="592" t="s">
        <v>656</v>
      </c>
      <c r="C496" s="570">
        <v>1</v>
      </c>
      <c r="D496" s="570"/>
      <c r="E496" s="570"/>
      <c r="F496" s="571"/>
      <c r="G496" s="571"/>
      <c r="H496" s="576" t="s">
        <v>95</v>
      </c>
      <c r="I496" s="573"/>
      <c r="J496" s="573"/>
      <c r="K496" s="573"/>
      <c r="L496" s="573"/>
      <c r="M496" s="573" t="s">
        <v>95</v>
      </c>
      <c r="N496" s="573"/>
      <c r="O496" s="574"/>
      <c r="P496" s="575" t="s">
        <v>24</v>
      </c>
    </row>
    <row r="497" spans="1:16" s="80" customFormat="1" ht="16.5" customHeight="1">
      <c r="A497" s="569">
        <v>490</v>
      </c>
      <c r="B497" s="592" t="s">
        <v>657</v>
      </c>
      <c r="C497" s="570">
        <v>1</v>
      </c>
      <c r="D497" s="570"/>
      <c r="E497" s="570"/>
      <c r="F497" s="571"/>
      <c r="G497" s="571"/>
      <c r="H497" s="576"/>
      <c r="I497" s="573" t="s">
        <v>95</v>
      </c>
      <c r="J497" s="573"/>
      <c r="K497" s="573"/>
      <c r="L497" s="573"/>
      <c r="M497" s="573" t="s">
        <v>95</v>
      </c>
      <c r="N497" s="573"/>
      <c r="O497" s="574"/>
      <c r="P497" s="575" t="s">
        <v>24</v>
      </c>
    </row>
    <row r="498" spans="1:16" s="80" customFormat="1" ht="16.5" customHeight="1">
      <c r="A498" s="569">
        <v>491</v>
      </c>
      <c r="B498" s="592" t="s">
        <v>246</v>
      </c>
      <c r="C498" s="570">
        <v>1</v>
      </c>
      <c r="D498" s="570"/>
      <c r="E498" s="570"/>
      <c r="F498" s="571"/>
      <c r="G498" s="571"/>
      <c r="H498" s="576"/>
      <c r="I498" s="573" t="s">
        <v>95</v>
      </c>
      <c r="J498" s="573"/>
      <c r="K498" s="573"/>
      <c r="L498" s="573"/>
      <c r="M498" s="573" t="s">
        <v>95</v>
      </c>
      <c r="N498" s="573"/>
      <c r="O498" s="574"/>
      <c r="P498" s="575" t="s">
        <v>24</v>
      </c>
    </row>
    <row r="499" spans="1:16" s="80" customFormat="1" ht="16.5" customHeight="1">
      <c r="A499" s="569">
        <v>492</v>
      </c>
      <c r="B499" s="586" t="s">
        <v>702</v>
      </c>
      <c r="C499" s="570">
        <v>1</v>
      </c>
      <c r="D499" s="570"/>
      <c r="E499" s="592"/>
      <c r="F499" s="571"/>
      <c r="G499" s="571"/>
      <c r="H499" s="576"/>
      <c r="I499" s="573" t="s">
        <v>95</v>
      </c>
      <c r="J499" s="573"/>
      <c r="K499" s="573"/>
      <c r="L499" s="573"/>
      <c r="M499" s="573" t="s">
        <v>95</v>
      </c>
      <c r="N499" s="573"/>
      <c r="O499" s="574"/>
      <c r="P499" s="575" t="s">
        <v>24</v>
      </c>
    </row>
    <row r="500" spans="1:16" s="80" customFormat="1" ht="16.5" customHeight="1">
      <c r="A500" s="569">
        <v>493</v>
      </c>
      <c r="B500" s="586" t="s">
        <v>704</v>
      </c>
      <c r="C500" s="570">
        <v>1</v>
      </c>
      <c r="D500" s="570"/>
      <c r="E500" s="592"/>
      <c r="F500" s="571"/>
      <c r="G500" s="571"/>
      <c r="H500" s="576"/>
      <c r="I500" s="573" t="s">
        <v>95</v>
      </c>
      <c r="J500" s="573"/>
      <c r="K500" s="573"/>
      <c r="L500" s="573"/>
      <c r="M500" s="573" t="s">
        <v>95</v>
      </c>
      <c r="N500" s="573"/>
      <c r="O500" s="574"/>
      <c r="P500" s="575" t="s">
        <v>24</v>
      </c>
    </row>
    <row r="501" spans="1:16" s="80" customFormat="1" ht="16.5" customHeight="1">
      <c r="A501" s="569">
        <v>494</v>
      </c>
      <c r="B501" s="593" t="s">
        <v>705</v>
      </c>
      <c r="C501" s="570">
        <v>1</v>
      </c>
      <c r="D501" s="570"/>
      <c r="E501" s="570"/>
      <c r="F501" s="571"/>
      <c r="G501" s="571"/>
      <c r="H501" s="576"/>
      <c r="I501" s="573" t="s">
        <v>95</v>
      </c>
      <c r="J501" s="573"/>
      <c r="K501" s="573"/>
      <c r="L501" s="573"/>
      <c r="M501" s="573" t="s">
        <v>95</v>
      </c>
      <c r="N501" s="573"/>
      <c r="O501" s="574"/>
      <c r="P501" s="575" t="s">
        <v>24</v>
      </c>
    </row>
    <row r="502" spans="1:16" s="80" customFormat="1" ht="16.5" customHeight="1">
      <c r="A502" s="569">
        <v>495</v>
      </c>
      <c r="B502" s="593" t="s">
        <v>809</v>
      </c>
      <c r="C502" s="570">
        <v>1</v>
      </c>
      <c r="D502" s="570"/>
      <c r="E502" s="570"/>
      <c r="F502" s="571"/>
      <c r="G502" s="571"/>
      <c r="H502" s="576" t="s">
        <v>95</v>
      </c>
      <c r="I502" s="573"/>
      <c r="J502" s="573"/>
      <c r="K502" s="573"/>
      <c r="L502" s="573"/>
      <c r="M502" s="573" t="s">
        <v>95</v>
      </c>
      <c r="N502" s="573"/>
      <c r="O502" s="574"/>
      <c r="P502" s="575" t="s">
        <v>24</v>
      </c>
    </row>
    <row r="503" spans="1:16" s="80" customFormat="1" ht="16.5" customHeight="1">
      <c r="A503" s="569">
        <v>496</v>
      </c>
      <c r="B503" s="593" t="s">
        <v>810</v>
      </c>
      <c r="C503" s="570">
        <v>1</v>
      </c>
      <c r="D503" s="570"/>
      <c r="E503" s="570"/>
      <c r="F503" s="571"/>
      <c r="G503" s="571"/>
      <c r="H503" s="576"/>
      <c r="I503" s="573" t="s">
        <v>95</v>
      </c>
      <c r="J503" s="573"/>
      <c r="K503" s="573"/>
      <c r="L503" s="573"/>
      <c r="M503" s="573" t="s">
        <v>95</v>
      </c>
      <c r="N503" s="573"/>
      <c r="O503" s="574"/>
      <c r="P503" s="575" t="s">
        <v>24</v>
      </c>
    </row>
    <row r="504" spans="1:16" s="80" customFormat="1" ht="16.5" customHeight="1">
      <c r="A504" s="569">
        <v>497</v>
      </c>
      <c r="B504" s="593" t="s">
        <v>706</v>
      </c>
      <c r="C504" s="570">
        <v>1</v>
      </c>
      <c r="D504" s="570"/>
      <c r="E504" s="570"/>
      <c r="F504" s="571"/>
      <c r="G504" s="571"/>
      <c r="H504" s="576"/>
      <c r="I504" s="573" t="s">
        <v>95</v>
      </c>
      <c r="J504" s="573"/>
      <c r="K504" s="573"/>
      <c r="L504" s="573"/>
      <c r="M504" s="573" t="s">
        <v>95</v>
      </c>
      <c r="N504" s="573"/>
      <c r="O504" s="574"/>
      <c r="P504" s="575" t="s">
        <v>756</v>
      </c>
    </row>
    <row r="505" spans="1:16" s="80" customFormat="1" ht="16.5" customHeight="1">
      <c r="A505" s="569">
        <v>498</v>
      </c>
      <c r="B505" s="593" t="s">
        <v>812</v>
      </c>
      <c r="C505" s="570">
        <v>1</v>
      </c>
      <c r="D505" s="570"/>
      <c r="E505" s="570"/>
      <c r="F505" s="571"/>
      <c r="G505" s="571"/>
      <c r="H505" s="576"/>
      <c r="I505" s="573" t="s">
        <v>95</v>
      </c>
      <c r="J505" s="573"/>
      <c r="K505" s="573"/>
      <c r="L505" s="573"/>
      <c r="M505" s="573" t="s">
        <v>95</v>
      </c>
      <c r="N505" s="573"/>
      <c r="O505" s="574"/>
      <c r="P505" s="575" t="s">
        <v>756</v>
      </c>
    </row>
    <row r="506" spans="1:16" s="80" customFormat="1" ht="16.5" customHeight="1">
      <c r="A506" s="569">
        <v>499</v>
      </c>
      <c r="B506" s="593" t="s">
        <v>737</v>
      </c>
      <c r="C506" s="570">
        <v>1</v>
      </c>
      <c r="D506" s="570"/>
      <c r="E506" s="571"/>
      <c r="F506" s="571"/>
      <c r="G506" s="571"/>
      <c r="H506" s="576" t="s">
        <v>95</v>
      </c>
      <c r="I506" s="573"/>
      <c r="J506" s="573"/>
      <c r="K506" s="573"/>
      <c r="L506" s="573"/>
      <c r="M506" s="573"/>
      <c r="N506" s="573" t="s">
        <v>95</v>
      </c>
      <c r="O506" s="574"/>
      <c r="P506" s="575" t="s">
        <v>814</v>
      </c>
    </row>
    <row r="507" spans="1:16" s="80" customFormat="1" ht="16.5" customHeight="1">
      <c r="A507" s="569">
        <v>500</v>
      </c>
      <c r="B507" s="593" t="s">
        <v>738</v>
      </c>
      <c r="C507" s="593"/>
      <c r="D507" s="593"/>
      <c r="E507" s="571"/>
      <c r="F507" s="571"/>
      <c r="G507" s="571"/>
      <c r="H507" s="576" t="s">
        <v>95</v>
      </c>
      <c r="I507" s="573"/>
      <c r="J507" s="573"/>
      <c r="K507" s="573"/>
      <c r="L507" s="573"/>
      <c r="M507" s="573"/>
      <c r="N507" s="573" t="s">
        <v>95</v>
      </c>
      <c r="O507" s="574"/>
      <c r="P507" s="575" t="s">
        <v>814</v>
      </c>
    </row>
    <row r="508" spans="1:16" s="80" customFormat="1" ht="16.5" customHeight="1">
      <c r="A508" s="569">
        <v>501</v>
      </c>
      <c r="B508" s="593" t="s">
        <v>813</v>
      </c>
      <c r="C508" s="593"/>
      <c r="D508" s="593"/>
      <c r="E508" s="571"/>
      <c r="F508" s="571"/>
      <c r="G508" s="571"/>
      <c r="H508" s="576"/>
      <c r="I508" s="573" t="s">
        <v>95</v>
      </c>
      <c r="J508" s="573"/>
      <c r="K508" s="573"/>
      <c r="L508" s="573"/>
      <c r="M508" s="573"/>
      <c r="N508" s="573" t="s">
        <v>95</v>
      </c>
      <c r="O508" s="574"/>
      <c r="P508" s="575" t="s">
        <v>814</v>
      </c>
    </row>
    <row r="509" spans="1:16" s="80" customFormat="1" ht="16.5" customHeight="1">
      <c r="A509" s="569">
        <v>502</v>
      </c>
      <c r="B509" s="580" t="s">
        <v>581</v>
      </c>
      <c r="C509" s="580"/>
      <c r="D509" s="580"/>
      <c r="E509" s="578"/>
      <c r="F509" s="578"/>
      <c r="G509" s="578"/>
      <c r="H509" s="579"/>
      <c r="I509" s="573" t="s">
        <v>95</v>
      </c>
      <c r="J509" s="573"/>
      <c r="K509" s="573"/>
      <c r="L509" s="573"/>
      <c r="M509" s="573"/>
      <c r="N509" s="573" t="s">
        <v>95</v>
      </c>
      <c r="O509" s="573"/>
      <c r="P509" s="575" t="s">
        <v>23</v>
      </c>
    </row>
    <row r="510" spans="1:16" s="80" customFormat="1" ht="16.5" customHeight="1">
      <c r="A510" s="594">
        <v>503</v>
      </c>
      <c r="B510" s="595" t="s">
        <v>811</v>
      </c>
      <c r="C510" s="595"/>
      <c r="D510" s="595"/>
      <c r="E510" s="596"/>
      <c r="F510" s="596"/>
      <c r="G510" s="596"/>
      <c r="H510" s="597"/>
      <c r="I510" s="598" t="s">
        <v>95</v>
      </c>
      <c r="J510" s="598"/>
      <c r="K510" s="598"/>
      <c r="L510" s="598"/>
      <c r="M510" s="598"/>
      <c r="N510" s="598" t="s">
        <v>95</v>
      </c>
      <c r="O510" s="598"/>
      <c r="P510" s="599" t="s">
        <v>23</v>
      </c>
    </row>
    <row r="511" spans="1:16" ht="16.5" customHeight="1">
      <c r="A511" s="290"/>
      <c r="B511" s="290" t="s">
        <v>2</v>
      </c>
      <c r="C511" s="290"/>
      <c r="D511" s="290"/>
      <c r="E511" s="291">
        <f>COUNTIF(E9:E509,"x")</f>
        <v>0</v>
      </c>
      <c r="F511" s="291">
        <f>COUNTIF(F9:F510,"x")</f>
        <v>2</v>
      </c>
      <c r="G511" s="291">
        <f>COUNTIF(G8:G510,"x")</f>
        <v>23</v>
      </c>
      <c r="H511" s="291">
        <f aca="true" t="shared" si="0" ref="H511:N511">COUNTIF(H8:H510,"x")</f>
        <v>262</v>
      </c>
      <c r="I511" s="291">
        <f>COUNTIF(I8:I510,"x")</f>
        <v>166</v>
      </c>
      <c r="J511" s="291">
        <f t="shared" si="0"/>
        <v>50</v>
      </c>
      <c r="K511" s="291">
        <f t="shared" si="0"/>
        <v>198</v>
      </c>
      <c r="L511" s="291">
        <f t="shared" si="0"/>
        <v>29</v>
      </c>
      <c r="M511" s="291">
        <f t="shared" si="0"/>
        <v>144</v>
      </c>
      <c r="N511" s="291">
        <f t="shared" si="0"/>
        <v>132</v>
      </c>
      <c r="O511" s="292"/>
      <c r="P511" s="293"/>
    </row>
    <row r="512" spans="1:16" ht="23.25" customHeight="1">
      <c r="A512" s="81"/>
      <c r="B512" s="82" t="s">
        <v>109</v>
      </c>
      <c r="C512" s="82"/>
      <c r="D512" s="82"/>
      <c r="E512" s="82"/>
      <c r="F512" s="83"/>
      <c r="G512" s="22"/>
      <c r="H512" s="22"/>
      <c r="I512" s="26"/>
      <c r="J512" s="736" t="s">
        <v>2589</v>
      </c>
      <c r="K512" s="736"/>
      <c r="L512" s="736"/>
      <c r="M512" s="736"/>
      <c r="N512" s="736"/>
      <c r="O512" s="736"/>
      <c r="P512" s="736"/>
    </row>
    <row r="513" spans="1:16" ht="15.75">
      <c r="A513" s="78"/>
      <c r="B513" s="686" t="s">
        <v>825</v>
      </c>
      <c r="C513" s="686"/>
      <c r="D513" s="686"/>
      <c r="E513" s="686"/>
      <c r="F513" s="686"/>
      <c r="G513" s="686"/>
      <c r="J513" s="686" t="s">
        <v>90</v>
      </c>
      <c r="K513" s="686"/>
      <c r="L513" s="686"/>
      <c r="M513" s="686"/>
      <c r="N513" s="686"/>
      <c r="O513" s="686"/>
      <c r="P513" s="686"/>
    </row>
    <row r="514" spans="2:15" ht="13.5" customHeight="1">
      <c r="B514" s="736" t="s">
        <v>827</v>
      </c>
      <c r="C514" s="736"/>
      <c r="D514" s="736"/>
      <c r="E514" s="736"/>
      <c r="F514" s="736"/>
      <c r="G514" s="736"/>
      <c r="H514" s="84"/>
      <c r="K514" s="85"/>
      <c r="O514" s="76" t="s">
        <v>2594</v>
      </c>
    </row>
    <row r="515" spans="10:12" ht="15.75" hidden="1">
      <c r="J515" s="85"/>
      <c r="K515" s="85"/>
      <c r="L515" s="85"/>
    </row>
    <row r="516" spans="7:11" ht="15.75" hidden="1">
      <c r="G516" s="84"/>
      <c r="K516" s="85"/>
    </row>
    <row r="517" ht="15.75" hidden="1">
      <c r="I517" s="85"/>
    </row>
    <row r="518" spans="10:16" ht="17.25" customHeight="1" hidden="1">
      <c r="J518" s="686" t="s">
        <v>822</v>
      </c>
      <c r="K518" s="695"/>
      <c r="L518" s="695"/>
      <c r="M518" s="695"/>
      <c r="N518" s="695"/>
      <c r="O518" s="695"/>
      <c r="P518" s="695"/>
    </row>
    <row r="519" ht="15.75" hidden="1"/>
    <row r="522" ht="7.5" customHeight="1">
      <c r="N522" s="76" t="s">
        <v>1046</v>
      </c>
    </row>
    <row r="523" ht="11.25" customHeight="1"/>
    <row r="524" spans="10:16" ht="15.75">
      <c r="J524" s="686" t="s">
        <v>822</v>
      </c>
      <c r="K524" s="686"/>
      <c r="L524" s="686"/>
      <c r="M524" s="686"/>
      <c r="N524" s="686"/>
      <c r="O524" s="686"/>
      <c r="P524" s="686"/>
    </row>
  </sheetData>
  <sheetProtection/>
  <mergeCells count="16">
    <mergeCell ref="J518:P518"/>
    <mergeCell ref="B514:G514"/>
    <mergeCell ref="B2:G2"/>
    <mergeCell ref="B3:G3"/>
    <mergeCell ref="B5:P5"/>
    <mergeCell ref="P6:P7"/>
    <mergeCell ref="J524:P524"/>
    <mergeCell ref="A6:A7"/>
    <mergeCell ref="B6:B7"/>
    <mergeCell ref="E6:J6"/>
    <mergeCell ref="K6:L6"/>
    <mergeCell ref="M6:N6"/>
    <mergeCell ref="O6:O7"/>
    <mergeCell ref="J512:P512"/>
    <mergeCell ref="B513:G513"/>
    <mergeCell ref="J513:P513"/>
  </mergeCells>
  <dataValidations count="1">
    <dataValidation type="list" allowBlank="1" showInputMessage="1" showErrorMessage="1" sqref="A2:N2">
      <formula1>$V$4:$V$9</formula1>
    </dataValidation>
  </dataValidations>
  <printOptions/>
  <pageMargins left="0.4330708661417323" right="0.2755905511811024" top="0.3937007874015748" bottom="0.4724409448818898" header="0.31496062992125984" footer="0.1968503937007874"/>
  <pageSetup horizontalDpi="600" verticalDpi="600" orientation="landscape" paperSize="9"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dimension ref="A1:X35"/>
  <sheetViews>
    <sheetView zoomScalePageLayoutView="0" workbookViewId="0" topLeftCell="A1">
      <selection activeCell="U33" sqref="U33"/>
    </sheetView>
  </sheetViews>
  <sheetFormatPr defaultColWidth="9.140625" defaultRowHeight="12.75"/>
  <cols>
    <col min="1" max="1" width="5.28125" style="25" customWidth="1"/>
    <col min="2" max="2" width="22.8515625" style="25" customWidth="1"/>
    <col min="3" max="3" width="5.8515625" style="25" hidden="1" customWidth="1"/>
    <col min="4" max="4" width="6.421875" style="76" hidden="1" customWidth="1"/>
    <col min="5" max="5" width="8.140625" style="76" hidden="1" customWidth="1"/>
    <col min="6" max="6" width="6.7109375" style="76" hidden="1" customWidth="1"/>
    <col min="7" max="7" width="6.7109375" style="25" hidden="1" customWidth="1"/>
    <col min="8" max="8" width="11.140625" style="80" hidden="1" customWidth="1"/>
    <col min="9" max="9" width="5.7109375" style="25" customWidth="1"/>
    <col min="10" max="10" width="6.140625" style="25" customWidth="1"/>
    <col min="11" max="11" width="8.140625" style="25" customWidth="1"/>
    <col min="12" max="13" width="7.140625" style="25" customWidth="1"/>
    <col min="14" max="18" width="7.140625" style="76" customWidth="1"/>
    <col min="19" max="19" width="19.00390625" style="76" hidden="1" customWidth="1"/>
    <col min="20" max="20" width="7.421875" style="76" hidden="1" customWidth="1"/>
    <col min="21" max="21" width="23.140625" style="76" customWidth="1"/>
    <col min="22" max="22" width="21.00390625" style="25" customWidth="1"/>
    <col min="23" max="16384" width="9.140625" style="25" customWidth="1"/>
  </cols>
  <sheetData>
    <row r="1" spans="2:22" ht="15.75">
      <c r="B1" s="762" t="s">
        <v>678</v>
      </c>
      <c r="C1" s="762"/>
      <c r="D1" s="762"/>
      <c r="E1" s="762"/>
      <c r="F1" s="762"/>
      <c r="G1" s="762"/>
      <c r="H1" s="762"/>
      <c r="I1" s="762"/>
      <c r="J1" s="762"/>
      <c r="K1" s="762"/>
      <c r="L1" s="86"/>
      <c r="M1" s="86"/>
      <c r="N1" s="86"/>
      <c r="O1" s="86"/>
      <c r="P1" s="194"/>
      <c r="Q1" s="194"/>
      <c r="R1" s="194"/>
      <c r="S1" s="194"/>
      <c r="T1" s="194"/>
      <c r="U1" s="769" t="s">
        <v>2564</v>
      </c>
      <c r="V1" s="769"/>
    </row>
    <row r="2" spans="2:22" ht="30" customHeight="1">
      <c r="B2" s="701" t="s">
        <v>593</v>
      </c>
      <c r="C2" s="701"/>
      <c r="D2" s="701"/>
      <c r="E2" s="701"/>
      <c r="F2" s="701"/>
      <c r="G2" s="701"/>
      <c r="H2" s="701"/>
      <c r="I2" s="701"/>
      <c r="J2" s="701"/>
      <c r="K2" s="701"/>
      <c r="L2" s="222"/>
      <c r="M2" s="222"/>
      <c r="N2" s="222"/>
      <c r="O2" s="222"/>
      <c r="P2" s="774" t="s">
        <v>885</v>
      </c>
      <c r="Q2" s="774"/>
      <c r="R2" s="774"/>
      <c r="S2" s="774"/>
      <c r="T2" s="774"/>
      <c r="U2" s="774"/>
      <c r="V2" s="774"/>
    </row>
    <row r="3" spans="1:22" ht="33" customHeight="1">
      <c r="A3" s="29"/>
      <c r="B3" s="685" t="s">
        <v>2563</v>
      </c>
      <c r="C3" s="685"/>
      <c r="D3" s="685"/>
      <c r="E3" s="685"/>
      <c r="F3" s="685"/>
      <c r="G3" s="685"/>
      <c r="H3" s="685"/>
      <c r="I3" s="686"/>
      <c r="J3" s="686"/>
      <c r="K3" s="686"/>
      <c r="L3" s="686"/>
      <c r="M3" s="686"/>
      <c r="N3" s="686"/>
      <c r="O3" s="686"/>
      <c r="P3" s="686"/>
      <c r="Q3" s="686"/>
      <c r="R3" s="686"/>
      <c r="S3" s="686"/>
      <c r="T3" s="686"/>
      <c r="U3" s="686"/>
      <c r="V3" s="686"/>
    </row>
    <row r="4" ht="4.5" customHeight="1">
      <c r="A4" s="29"/>
    </row>
    <row r="5" spans="1:24" ht="15.75" customHeight="1">
      <c r="A5" s="752" t="s">
        <v>0</v>
      </c>
      <c r="B5" s="752" t="s">
        <v>3</v>
      </c>
      <c r="C5" s="77"/>
      <c r="D5" s="77"/>
      <c r="E5" s="77"/>
      <c r="F5" s="77"/>
      <c r="G5" s="77"/>
      <c r="H5" s="219"/>
      <c r="I5" s="770" t="s">
        <v>13</v>
      </c>
      <c r="J5" s="771"/>
      <c r="K5" s="771"/>
      <c r="L5" s="771"/>
      <c r="M5" s="771"/>
      <c r="N5" s="772"/>
      <c r="O5" s="773" t="s">
        <v>14</v>
      </c>
      <c r="P5" s="773"/>
      <c r="Q5" s="773" t="s">
        <v>15</v>
      </c>
      <c r="R5" s="773"/>
      <c r="S5" s="196"/>
      <c r="T5" s="196"/>
      <c r="U5" s="690" t="s">
        <v>16</v>
      </c>
      <c r="V5" s="775" t="s">
        <v>755</v>
      </c>
      <c r="X5" s="78"/>
    </row>
    <row r="6" spans="1:22" ht="23.25" customHeight="1">
      <c r="A6" s="753"/>
      <c r="B6" s="753"/>
      <c r="C6" s="73"/>
      <c r="D6" s="73" t="s">
        <v>783</v>
      </c>
      <c r="E6" s="73" t="s">
        <v>784</v>
      </c>
      <c r="F6" s="73"/>
      <c r="G6" s="73"/>
      <c r="H6" s="220"/>
      <c r="I6" s="612" t="s">
        <v>17</v>
      </c>
      <c r="J6" s="612" t="s">
        <v>18</v>
      </c>
      <c r="K6" s="17" t="s">
        <v>427</v>
      </c>
      <c r="L6" s="17" t="s">
        <v>19</v>
      </c>
      <c r="M6" s="17" t="s">
        <v>20</v>
      </c>
      <c r="N6" s="613" t="s">
        <v>119</v>
      </c>
      <c r="O6" s="17" t="s">
        <v>21</v>
      </c>
      <c r="P6" s="17" t="s">
        <v>22</v>
      </c>
      <c r="Q6" s="17" t="s">
        <v>21</v>
      </c>
      <c r="R6" s="17" t="s">
        <v>22</v>
      </c>
      <c r="S6" s="73" t="s">
        <v>785</v>
      </c>
      <c r="T6" s="73"/>
      <c r="U6" s="691"/>
      <c r="V6" s="776"/>
    </row>
    <row r="7" spans="1:22" s="622" customFormat="1" ht="15">
      <c r="A7" s="614">
        <v>1</v>
      </c>
      <c r="B7" s="615" t="s">
        <v>122</v>
      </c>
      <c r="C7" s="616"/>
      <c r="D7" s="617"/>
      <c r="E7" s="617"/>
      <c r="F7" s="617">
        <v>1</v>
      </c>
      <c r="G7" s="617">
        <v>1</v>
      </c>
      <c r="H7" s="616" t="s">
        <v>786</v>
      </c>
      <c r="I7" s="618"/>
      <c r="J7" s="618" t="s">
        <v>95</v>
      </c>
      <c r="K7" s="618"/>
      <c r="L7" s="619"/>
      <c r="M7" s="614"/>
      <c r="N7" s="617"/>
      <c r="O7" s="617"/>
      <c r="P7" s="617"/>
      <c r="Q7" s="617"/>
      <c r="R7" s="617"/>
      <c r="S7" s="617" t="s">
        <v>786</v>
      </c>
      <c r="T7" s="617">
        <v>1</v>
      </c>
      <c r="U7" s="620" t="s">
        <v>545</v>
      </c>
      <c r="V7" s="621"/>
    </row>
    <row r="8" spans="1:22" s="622" customFormat="1" ht="15">
      <c r="A8" s="623">
        <v>2</v>
      </c>
      <c r="B8" s="624" t="s">
        <v>124</v>
      </c>
      <c r="C8" s="625"/>
      <c r="D8" s="626"/>
      <c r="E8" s="626"/>
      <c r="F8" s="626">
        <v>1</v>
      </c>
      <c r="G8" s="626">
        <v>1</v>
      </c>
      <c r="H8" s="625" t="s">
        <v>136</v>
      </c>
      <c r="I8" s="627"/>
      <c r="J8" s="627" t="s">
        <v>95</v>
      </c>
      <c r="K8" s="627"/>
      <c r="L8" s="628"/>
      <c r="M8" s="623"/>
      <c r="N8" s="626"/>
      <c r="O8" s="626"/>
      <c r="P8" s="626"/>
      <c r="Q8" s="626"/>
      <c r="R8" s="626"/>
      <c r="S8" s="626" t="s">
        <v>136</v>
      </c>
      <c r="T8" s="626">
        <v>1</v>
      </c>
      <c r="U8" s="620" t="s">
        <v>545</v>
      </c>
      <c r="V8" s="629" t="s">
        <v>787</v>
      </c>
    </row>
    <row r="9" spans="1:22" s="622" customFormat="1" ht="15">
      <c r="A9" s="623">
        <v>3</v>
      </c>
      <c r="B9" s="624" t="s">
        <v>125</v>
      </c>
      <c r="C9" s="625"/>
      <c r="D9" s="626"/>
      <c r="E9" s="626"/>
      <c r="F9" s="626">
        <v>1</v>
      </c>
      <c r="G9" s="626">
        <v>1</v>
      </c>
      <c r="H9" s="630" t="s">
        <v>788</v>
      </c>
      <c r="I9" s="627" t="s">
        <v>95</v>
      </c>
      <c r="J9" s="627"/>
      <c r="K9" s="627"/>
      <c r="L9" s="628"/>
      <c r="M9" s="623"/>
      <c r="N9" s="626"/>
      <c r="O9" s="626"/>
      <c r="P9" s="626"/>
      <c r="Q9" s="626"/>
      <c r="R9" s="626"/>
      <c r="S9" s="626" t="s">
        <v>136</v>
      </c>
      <c r="T9" s="626">
        <v>1</v>
      </c>
      <c r="U9" s="620" t="s">
        <v>545</v>
      </c>
      <c r="V9" s="629" t="s">
        <v>789</v>
      </c>
    </row>
    <row r="10" spans="1:22" s="622" customFormat="1" ht="15">
      <c r="A10" s="623">
        <v>4</v>
      </c>
      <c r="B10" s="624" t="s">
        <v>108</v>
      </c>
      <c r="C10" s="625"/>
      <c r="D10" s="626"/>
      <c r="E10" s="626"/>
      <c r="F10" s="626">
        <v>1</v>
      </c>
      <c r="G10" s="626">
        <v>1</v>
      </c>
      <c r="H10" s="630" t="s">
        <v>790</v>
      </c>
      <c r="I10" s="627"/>
      <c r="J10" s="627" t="s">
        <v>95</v>
      </c>
      <c r="K10" s="627"/>
      <c r="L10" s="628"/>
      <c r="M10" s="623"/>
      <c r="N10" s="623"/>
      <c r="O10" s="623"/>
      <c r="P10" s="623"/>
      <c r="Q10" s="623"/>
      <c r="R10" s="623"/>
      <c r="S10" s="626" t="s">
        <v>136</v>
      </c>
      <c r="T10" s="626">
        <v>1</v>
      </c>
      <c r="U10" s="620" t="s">
        <v>545</v>
      </c>
      <c r="V10" s="629" t="s">
        <v>787</v>
      </c>
    </row>
    <row r="11" spans="1:22" s="622" customFormat="1" ht="15">
      <c r="A11" s="623">
        <v>5</v>
      </c>
      <c r="B11" s="631" t="s">
        <v>126</v>
      </c>
      <c r="C11" s="625"/>
      <c r="D11" s="626"/>
      <c r="E11" s="626"/>
      <c r="F11" s="626">
        <v>1</v>
      </c>
      <c r="G11" s="626">
        <v>1</v>
      </c>
      <c r="H11" s="630" t="s">
        <v>791</v>
      </c>
      <c r="I11" s="627"/>
      <c r="J11" s="627" t="s">
        <v>95</v>
      </c>
      <c r="K11" s="627"/>
      <c r="L11" s="632"/>
      <c r="M11" s="623"/>
      <c r="N11" s="626"/>
      <c r="O11" s="626"/>
      <c r="P11" s="626"/>
      <c r="Q11" s="626"/>
      <c r="R11" s="626"/>
      <c r="S11" s="626" t="s">
        <v>792</v>
      </c>
      <c r="T11" s="626">
        <v>1</v>
      </c>
      <c r="U11" s="620" t="s">
        <v>545</v>
      </c>
      <c r="V11" s="629" t="s">
        <v>789</v>
      </c>
    </row>
    <row r="12" spans="1:22" s="622" customFormat="1" ht="15">
      <c r="A12" s="623">
        <v>6</v>
      </c>
      <c r="B12" s="631" t="s">
        <v>104</v>
      </c>
      <c r="C12" s="625"/>
      <c r="D12" s="626"/>
      <c r="E12" s="626"/>
      <c r="F12" s="626">
        <v>1</v>
      </c>
      <c r="G12" s="626">
        <v>1</v>
      </c>
      <c r="H12" s="630"/>
      <c r="I12" s="627" t="s">
        <v>95</v>
      </c>
      <c r="J12" s="627"/>
      <c r="K12" s="627"/>
      <c r="L12" s="632"/>
      <c r="M12" s="623"/>
      <c r="N12" s="626"/>
      <c r="O12" s="626"/>
      <c r="P12" s="626"/>
      <c r="Q12" s="626"/>
      <c r="R12" s="626"/>
      <c r="S12" s="626"/>
      <c r="T12" s="626">
        <v>1</v>
      </c>
      <c r="U12" s="620" t="s">
        <v>545</v>
      </c>
      <c r="V12" s="629" t="s">
        <v>787</v>
      </c>
    </row>
    <row r="13" spans="1:22" s="622" customFormat="1" ht="15">
      <c r="A13" s="623">
        <v>7</v>
      </c>
      <c r="B13" s="631" t="s">
        <v>127</v>
      </c>
      <c r="C13" s="625"/>
      <c r="D13" s="626"/>
      <c r="E13" s="626"/>
      <c r="F13" s="626">
        <v>1</v>
      </c>
      <c r="G13" s="625"/>
      <c r="H13" s="630"/>
      <c r="I13" s="627"/>
      <c r="J13" s="627" t="s">
        <v>95</v>
      </c>
      <c r="K13" s="627"/>
      <c r="L13" s="632"/>
      <c r="M13" s="623"/>
      <c r="N13" s="626"/>
      <c r="O13" s="626"/>
      <c r="P13" s="626"/>
      <c r="Q13" s="626"/>
      <c r="R13" s="626"/>
      <c r="S13" s="626" t="s">
        <v>136</v>
      </c>
      <c r="T13" s="626"/>
      <c r="U13" s="620" t="s">
        <v>545</v>
      </c>
      <c r="V13" s="629" t="s">
        <v>789</v>
      </c>
    </row>
    <row r="14" spans="1:22" s="622" customFormat="1" ht="15">
      <c r="A14" s="623">
        <v>8</v>
      </c>
      <c r="B14" s="631" t="s">
        <v>128</v>
      </c>
      <c r="C14" s="625"/>
      <c r="D14" s="626"/>
      <c r="E14" s="626"/>
      <c r="F14" s="626"/>
      <c r="G14" s="626">
        <v>1</v>
      </c>
      <c r="H14" s="630"/>
      <c r="I14" s="627"/>
      <c r="J14" s="627" t="s">
        <v>95</v>
      </c>
      <c r="K14" s="627"/>
      <c r="L14" s="628"/>
      <c r="M14" s="623"/>
      <c r="N14" s="626"/>
      <c r="O14" s="626"/>
      <c r="P14" s="626"/>
      <c r="Q14" s="626"/>
      <c r="R14" s="626"/>
      <c r="S14" s="626"/>
      <c r="T14" s="626"/>
      <c r="U14" s="620" t="s">
        <v>545</v>
      </c>
      <c r="V14" s="629" t="s">
        <v>787</v>
      </c>
    </row>
    <row r="15" spans="1:22" s="622" customFormat="1" ht="15">
      <c r="A15" s="623">
        <v>9</v>
      </c>
      <c r="B15" s="633" t="s">
        <v>129</v>
      </c>
      <c r="C15" s="625"/>
      <c r="D15" s="626"/>
      <c r="E15" s="626"/>
      <c r="F15" s="626"/>
      <c r="G15" s="625"/>
      <c r="H15" s="630"/>
      <c r="I15" s="627"/>
      <c r="J15" s="627" t="s">
        <v>95</v>
      </c>
      <c r="K15" s="627"/>
      <c r="L15" s="634"/>
      <c r="M15" s="623"/>
      <c r="N15" s="623"/>
      <c r="O15" s="623"/>
      <c r="P15" s="623"/>
      <c r="Q15" s="623"/>
      <c r="R15" s="623"/>
      <c r="S15" s="623"/>
      <c r="T15" s="623"/>
      <c r="U15" s="620" t="s">
        <v>556</v>
      </c>
      <c r="V15" s="629" t="s">
        <v>787</v>
      </c>
    </row>
    <row r="16" spans="1:22" s="622" customFormat="1" ht="15">
      <c r="A16" s="623">
        <v>10</v>
      </c>
      <c r="B16" s="633" t="s">
        <v>130</v>
      </c>
      <c r="C16" s="625"/>
      <c r="D16" s="626"/>
      <c r="E16" s="626"/>
      <c r="F16" s="626"/>
      <c r="G16" s="625"/>
      <c r="H16" s="630"/>
      <c r="I16" s="627"/>
      <c r="J16" s="627" t="s">
        <v>95</v>
      </c>
      <c r="K16" s="627"/>
      <c r="L16" s="634"/>
      <c r="M16" s="623"/>
      <c r="N16" s="623"/>
      <c r="O16" s="623"/>
      <c r="P16" s="623"/>
      <c r="Q16" s="623"/>
      <c r="R16" s="623"/>
      <c r="S16" s="623"/>
      <c r="T16" s="623"/>
      <c r="U16" s="620" t="s">
        <v>556</v>
      </c>
      <c r="V16" s="629" t="s">
        <v>787</v>
      </c>
    </row>
    <row r="17" spans="1:22" s="622" customFormat="1" ht="15">
      <c r="A17" s="623">
        <v>11</v>
      </c>
      <c r="B17" s="633" t="s">
        <v>98</v>
      </c>
      <c r="C17" s="625"/>
      <c r="D17" s="626"/>
      <c r="E17" s="626"/>
      <c r="F17" s="626"/>
      <c r="G17" s="625"/>
      <c r="H17" s="630"/>
      <c r="I17" s="627"/>
      <c r="J17" s="627" t="s">
        <v>95</v>
      </c>
      <c r="K17" s="627"/>
      <c r="L17" s="628"/>
      <c r="M17" s="623"/>
      <c r="N17" s="626"/>
      <c r="O17" s="626"/>
      <c r="P17" s="626"/>
      <c r="Q17" s="626"/>
      <c r="R17" s="626"/>
      <c r="S17" s="626"/>
      <c r="T17" s="626"/>
      <c r="U17" s="620" t="s">
        <v>556</v>
      </c>
      <c r="V17" s="629" t="s">
        <v>787</v>
      </c>
    </row>
    <row r="18" spans="1:22" s="622" customFormat="1" ht="15">
      <c r="A18" s="623">
        <v>12</v>
      </c>
      <c r="B18" s="633" t="s">
        <v>131</v>
      </c>
      <c r="C18" s="625"/>
      <c r="D18" s="626"/>
      <c r="E18" s="626"/>
      <c r="F18" s="626"/>
      <c r="G18" s="625"/>
      <c r="H18" s="630"/>
      <c r="I18" s="627"/>
      <c r="J18" s="627"/>
      <c r="K18" s="627" t="s">
        <v>95</v>
      </c>
      <c r="L18" s="628"/>
      <c r="M18" s="623"/>
      <c r="N18" s="626"/>
      <c r="O18" s="626"/>
      <c r="P18" s="626"/>
      <c r="Q18" s="626"/>
      <c r="R18" s="626"/>
      <c r="S18" s="626"/>
      <c r="T18" s="626"/>
      <c r="U18" s="620" t="s">
        <v>556</v>
      </c>
      <c r="V18" s="635" t="s">
        <v>789</v>
      </c>
    </row>
    <row r="19" spans="1:22" s="622" customFormat="1" ht="15">
      <c r="A19" s="623">
        <v>13</v>
      </c>
      <c r="B19" s="631" t="s">
        <v>102</v>
      </c>
      <c r="C19" s="625"/>
      <c r="D19" s="626"/>
      <c r="E19" s="626"/>
      <c r="F19" s="626"/>
      <c r="G19" s="625"/>
      <c r="H19" s="630"/>
      <c r="I19" s="627"/>
      <c r="J19" s="627" t="s">
        <v>95</v>
      </c>
      <c r="K19" s="627"/>
      <c r="L19" s="628"/>
      <c r="M19" s="623"/>
      <c r="N19" s="626"/>
      <c r="O19" s="626"/>
      <c r="P19" s="626"/>
      <c r="Q19" s="626"/>
      <c r="R19" s="626"/>
      <c r="S19" s="626"/>
      <c r="T19" s="626"/>
      <c r="U19" s="620" t="s">
        <v>625</v>
      </c>
      <c r="V19" s="629" t="s">
        <v>787</v>
      </c>
    </row>
    <row r="20" spans="1:22" s="622" customFormat="1" ht="15">
      <c r="A20" s="623">
        <v>14</v>
      </c>
      <c r="B20" s="631" t="s">
        <v>132</v>
      </c>
      <c r="C20" s="625"/>
      <c r="D20" s="626"/>
      <c r="E20" s="626"/>
      <c r="F20" s="626"/>
      <c r="G20" s="625"/>
      <c r="H20" s="630"/>
      <c r="I20" s="627"/>
      <c r="J20" s="627" t="s">
        <v>95</v>
      </c>
      <c r="K20" s="627"/>
      <c r="L20" s="628"/>
      <c r="M20" s="623"/>
      <c r="N20" s="626"/>
      <c r="O20" s="626"/>
      <c r="P20" s="626"/>
      <c r="Q20" s="626"/>
      <c r="R20" s="626"/>
      <c r="S20" s="626"/>
      <c r="T20" s="626"/>
      <c r="U20" s="620" t="s">
        <v>625</v>
      </c>
      <c r="V20" s="629" t="s">
        <v>787</v>
      </c>
    </row>
    <row r="21" spans="1:22" s="622" customFormat="1" ht="15">
      <c r="A21" s="623">
        <v>15</v>
      </c>
      <c r="B21" s="630" t="s">
        <v>99</v>
      </c>
      <c r="C21" s="625"/>
      <c r="D21" s="626"/>
      <c r="E21" s="626"/>
      <c r="F21" s="626"/>
      <c r="G21" s="625"/>
      <c r="H21" s="630"/>
      <c r="I21" s="636"/>
      <c r="J21" s="636"/>
      <c r="K21" s="627" t="s">
        <v>95</v>
      </c>
      <c r="L21" s="628"/>
      <c r="M21" s="623"/>
      <c r="N21" s="626"/>
      <c r="O21" s="626"/>
      <c r="P21" s="626"/>
      <c r="Q21" s="626"/>
      <c r="R21" s="626"/>
      <c r="S21" s="626"/>
      <c r="T21" s="626"/>
      <c r="U21" s="620" t="s">
        <v>793</v>
      </c>
      <c r="V21" s="629" t="s">
        <v>787</v>
      </c>
    </row>
    <row r="22" spans="1:22" s="622" customFormat="1" ht="15">
      <c r="A22" s="623">
        <v>16</v>
      </c>
      <c r="B22" s="633" t="s">
        <v>135</v>
      </c>
      <c r="C22" s="625"/>
      <c r="D22" s="626"/>
      <c r="E22" s="626"/>
      <c r="F22" s="626"/>
      <c r="G22" s="625"/>
      <c r="H22" s="625"/>
      <c r="I22" s="636"/>
      <c r="J22" s="627" t="s">
        <v>95</v>
      </c>
      <c r="K22" s="627"/>
      <c r="L22" s="628"/>
      <c r="M22" s="623"/>
      <c r="N22" s="626"/>
      <c r="O22" s="626"/>
      <c r="P22" s="626"/>
      <c r="Q22" s="626"/>
      <c r="R22" s="626"/>
      <c r="S22" s="626"/>
      <c r="T22" s="626"/>
      <c r="U22" s="620" t="s">
        <v>794</v>
      </c>
      <c r="V22" s="629" t="s">
        <v>787</v>
      </c>
    </row>
    <row r="23" spans="1:22" s="622" customFormat="1" ht="15">
      <c r="A23" s="623">
        <v>17</v>
      </c>
      <c r="B23" s="633" t="s">
        <v>133</v>
      </c>
      <c r="C23" s="625"/>
      <c r="D23" s="626"/>
      <c r="E23" s="626"/>
      <c r="F23" s="626"/>
      <c r="G23" s="625"/>
      <c r="H23" s="625"/>
      <c r="I23" s="636"/>
      <c r="J23" s="627" t="s">
        <v>95</v>
      </c>
      <c r="K23" s="627"/>
      <c r="L23" s="628"/>
      <c r="M23" s="623"/>
      <c r="N23" s="626"/>
      <c r="O23" s="626"/>
      <c r="P23" s="626"/>
      <c r="Q23" s="626"/>
      <c r="R23" s="626"/>
      <c r="S23" s="626"/>
      <c r="T23" s="626"/>
      <c r="U23" s="620" t="s">
        <v>625</v>
      </c>
      <c r="V23" s="629" t="s">
        <v>685</v>
      </c>
    </row>
    <row r="24" spans="1:22" s="622" customFormat="1" ht="15">
      <c r="A24" s="623">
        <v>18</v>
      </c>
      <c r="B24" s="633" t="s">
        <v>134</v>
      </c>
      <c r="C24" s="625"/>
      <c r="D24" s="626"/>
      <c r="E24" s="626"/>
      <c r="F24" s="626"/>
      <c r="G24" s="625"/>
      <c r="H24" s="625"/>
      <c r="I24" s="636"/>
      <c r="J24" s="627" t="s">
        <v>95</v>
      </c>
      <c r="K24" s="627"/>
      <c r="L24" s="628"/>
      <c r="M24" s="623"/>
      <c r="N24" s="626"/>
      <c r="O24" s="626"/>
      <c r="P24" s="626"/>
      <c r="Q24" s="626"/>
      <c r="R24" s="626"/>
      <c r="S24" s="626"/>
      <c r="T24" s="626"/>
      <c r="U24" s="620" t="s">
        <v>625</v>
      </c>
      <c r="V24" s="629" t="s">
        <v>787</v>
      </c>
    </row>
    <row r="25" spans="1:22" s="622" customFormat="1" ht="15">
      <c r="A25" s="623">
        <v>19</v>
      </c>
      <c r="B25" s="625" t="s">
        <v>795</v>
      </c>
      <c r="C25" s="625"/>
      <c r="D25" s="626"/>
      <c r="E25" s="626"/>
      <c r="F25" s="626"/>
      <c r="G25" s="625"/>
      <c r="H25" s="625"/>
      <c r="I25" s="636"/>
      <c r="J25" s="636"/>
      <c r="K25" s="627" t="s">
        <v>95</v>
      </c>
      <c r="L25" s="628"/>
      <c r="M25" s="623"/>
      <c r="N25" s="626"/>
      <c r="O25" s="626"/>
      <c r="P25" s="626"/>
      <c r="Q25" s="626"/>
      <c r="R25" s="626"/>
      <c r="S25" s="626"/>
      <c r="T25" s="626"/>
      <c r="U25" s="620" t="s">
        <v>793</v>
      </c>
      <c r="V25" s="629" t="s">
        <v>787</v>
      </c>
    </row>
    <row r="26" spans="1:22" s="622" customFormat="1" ht="15">
      <c r="A26" s="623">
        <v>20</v>
      </c>
      <c r="B26" s="625" t="s">
        <v>796</v>
      </c>
      <c r="C26" s="630"/>
      <c r="D26" s="623"/>
      <c r="E26" s="623"/>
      <c r="F26" s="623"/>
      <c r="G26" s="630"/>
      <c r="H26" s="630"/>
      <c r="I26" s="636"/>
      <c r="J26" s="636"/>
      <c r="K26" s="627" t="s">
        <v>95</v>
      </c>
      <c r="L26" s="628"/>
      <c r="M26" s="623"/>
      <c r="N26" s="626"/>
      <c r="O26" s="626"/>
      <c r="P26" s="626"/>
      <c r="Q26" s="626"/>
      <c r="R26" s="626"/>
      <c r="S26" s="626"/>
      <c r="T26" s="626"/>
      <c r="U26" s="620" t="s">
        <v>793</v>
      </c>
      <c r="V26" s="629" t="s">
        <v>789</v>
      </c>
    </row>
    <row r="27" spans="1:22" s="622" customFormat="1" ht="15">
      <c r="A27" s="623">
        <v>21</v>
      </c>
      <c r="B27" s="625" t="s">
        <v>797</v>
      </c>
      <c r="C27" s="630"/>
      <c r="D27" s="623"/>
      <c r="E27" s="623"/>
      <c r="F27" s="623"/>
      <c r="G27" s="630"/>
      <c r="H27" s="630"/>
      <c r="I27" s="636"/>
      <c r="J27" s="636"/>
      <c r="K27" s="627" t="s">
        <v>95</v>
      </c>
      <c r="L27" s="628"/>
      <c r="M27" s="623"/>
      <c r="N27" s="626"/>
      <c r="O27" s="626"/>
      <c r="P27" s="626"/>
      <c r="Q27" s="626"/>
      <c r="R27" s="626"/>
      <c r="S27" s="626"/>
      <c r="T27" s="626"/>
      <c r="U27" s="620" t="s">
        <v>798</v>
      </c>
      <c r="V27" s="629" t="s">
        <v>787</v>
      </c>
    </row>
    <row r="28" spans="1:22" s="622" customFormat="1" ht="15">
      <c r="A28" s="637">
        <v>22</v>
      </c>
      <c r="B28" s="638" t="s">
        <v>799</v>
      </c>
      <c r="C28" s="638"/>
      <c r="D28" s="639"/>
      <c r="E28" s="639"/>
      <c r="F28" s="639"/>
      <c r="G28" s="639">
        <v>1</v>
      </c>
      <c r="H28" s="638"/>
      <c r="I28" s="640"/>
      <c r="J28" s="640"/>
      <c r="K28" s="641" t="s">
        <v>95</v>
      </c>
      <c r="L28" s="642"/>
      <c r="M28" s="637"/>
      <c r="N28" s="639"/>
      <c r="O28" s="639"/>
      <c r="P28" s="639"/>
      <c r="Q28" s="639"/>
      <c r="R28" s="639"/>
      <c r="S28" s="639"/>
      <c r="T28" s="639">
        <v>1</v>
      </c>
      <c r="U28" s="643" t="s">
        <v>658</v>
      </c>
      <c r="V28" s="644" t="s">
        <v>787</v>
      </c>
    </row>
    <row r="29" spans="1:22" s="80" customFormat="1" ht="15.75">
      <c r="A29" s="290"/>
      <c r="B29" s="290" t="s">
        <v>2</v>
      </c>
      <c r="C29" s="290"/>
      <c r="D29" s="301"/>
      <c r="E29" s="301"/>
      <c r="F29" s="301"/>
      <c r="G29" s="290"/>
      <c r="H29" s="293"/>
      <c r="I29" s="291">
        <f aca="true" t="shared" si="0" ref="I29:R29">COUNTIF(I7:I28,"x")</f>
        <v>2</v>
      </c>
      <c r="J29" s="291">
        <f t="shared" si="0"/>
        <v>14</v>
      </c>
      <c r="K29" s="291">
        <f t="shared" si="0"/>
        <v>6</v>
      </c>
      <c r="L29" s="291">
        <f t="shared" si="0"/>
        <v>0</v>
      </c>
      <c r="M29" s="291">
        <f t="shared" si="0"/>
        <v>0</v>
      </c>
      <c r="N29" s="291">
        <f t="shared" si="0"/>
        <v>0</v>
      </c>
      <c r="O29" s="291">
        <f t="shared" si="0"/>
        <v>0</v>
      </c>
      <c r="P29" s="291">
        <f t="shared" si="0"/>
        <v>0</v>
      </c>
      <c r="Q29" s="291">
        <f t="shared" si="0"/>
        <v>0</v>
      </c>
      <c r="R29" s="291">
        <f t="shared" si="0"/>
        <v>0</v>
      </c>
      <c r="S29" s="291"/>
      <c r="T29" s="291"/>
      <c r="U29" s="302"/>
      <c r="V29" s="293"/>
    </row>
    <row r="30" spans="1:22" ht="15.75">
      <c r="A30" s="81"/>
      <c r="B30" s="82" t="s">
        <v>109</v>
      </c>
      <c r="C30" s="82"/>
      <c r="D30" s="26"/>
      <c r="E30" s="26"/>
      <c r="F30" s="26"/>
      <c r="G30" s="82"/>
      <c r="H30" s="221"/>
      <c r="I30" s="82"/>
      <c r="J30" s="83"/>
      <c r="K30" s="22"/>
      <c r="L30" s="22"/>
      <c r="M30" s="22"/>
      <c r="N30" s="183"/>
      <c r="O30" s="183"/>
      <c r="P30" s="183"/>
      <c r="Q30" s="684" t="s">
        <v>2589</v>
      </c>
      <c r="R30" s="684"/>
      <c r="S30" s="684"/>
      <c r="T30" s="684"/>
      <c r="U30" s="684"/>
      <c r="V30" s="684"/>
    </row>
    <row r="31" spans="1:22" ht="15.75">
      <c r="A31" s="78"/>
      <c r="B31" s="234" t="s">
        <v>825</v>
      </c>
      <c r="C31" s="234"/>
      <c r="D31" s="234"/>
      <c r="E31" s="29"/>
      <c r="F31" s="29"/>
      <c r="G31" s="29"/>
      <c r="H31" s="29"/>
      <c r="I31" s="29"/>
      <c r="J31" s="29"/>
      <c r="K31" s="29"/>
      <c r="N31" s="29"/>
      <c r="O31" s="29"/>
      <c r="P31" s="29"/>
      <c r="Q31" s="686" t="s">
        <v>90</v>
      </c>
      <c r="R31" s="686"/>
      <c r="S31" s="686"/>
      <c r="T31" s="686"/>
      <c r="U31" s="686"/>
      <c r="V31" s="686"/>
    </row>
    <row r="32" spans="2:21" ht="15.75">
      <c r="B32" s="738" t="s">
        <v>826</v>
      </c>
      <c r="C32" s="738"/>
      <c r="D32" s="738"/>
      <c r="I32" s="84"/>
      <c r="L32" s="84"/>
      <c r="O32" s="85"/>
      <c r="U32" s="76" t="s">
        <v>2594</v>
      </c>
    </row>
    <row r="33" spans="14:16" ht="15.75">
      <c r="N33" s="85"/>
      <c r="O33" s="85"/>
      <c r="P33" s="85"/>
    </row>
    <row r="34" spans="11:15" ht="15.75">
      <c r="K34" s="84"/>
      <c r="O34" s="85"/>
    </row>
    <row r="35" spans="13:22" ht="15.75">
      <c r="M35" s="84"/>
      <c r="Q35" s="686" t="s">
        <v>822</v>
      </c>
      <c r="R35" s="686"/>
      <c r="S35" s="686"/>
      <c r="T35" s="686"/>
      <c r="U35" s="686"/>
      <c r="V35" s="686"/>
    </row>
  </sheetData>
  <sheetProtection/>
  <mergeCells count="16">
    <mergeCell ref="U5:U6"/>
    <mergeCell ref="B1:K1"/>
    <mergeCell ref="B2:K2"/>
    <mergeCell ref="P2:V2"/>
    <mergeCell ref="B3:V3"/>
    <mergeCell ref="V5:V6"/>
    <mergeCell ref="B32:D32"/>
    <mergeCell ref="Q30:V30"/>
    <mergeCell ref="Q31:V31"/>
    <mergeCell ref="Q35:V35"/>
    <mergeCell ref="U1:V1"/>
    <mergeCell ref="A5:A6"/>
    <mergeCell ref="B5:B6"/>
    <mergeCell ref="I5:N5"/>
    <mergeCell ref="O5:P5"/>
    <mergeCell ref="Q5:R5"/>
  </mergeCells>
  <dataValidations count="1">
    <dataValidation type="list" allowBlank="1" showInputMessage="1" showErrorMessage="1" sqref="A1:S1">
      <formula1>$AD$3:$AD$9</formula1>
    </dataValidation>
  </dataValidations>
  <printOptions/>
  <pageMargins left="0.45" right="0.2" top="0.3" bottom="0.2" header="0.2" footer="0.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T123"/>
  <sheetViews>
    <sheetView workbookViewId="0" topLeftCell="A104">
      <selection activeCell="B115" sqref="B115"/>
    </sheetView>
  </sheetViews>
  <sheetFormatPr defaultColWidth="9.140625" defaultRowHeight="12.75"/>
  <cols>
    <col min="1" max="1" width="4.421875" style="36" customWidth="1"/>
    <col min="2" max="2" width="25.8515625" style="24" customWidth="1"/>
    <col min="3" max="3" width="19.8515625" style="24" customWidth="1"/>
    <col min="4" max="4" width="4.8515625" style="36" customWidth="1"/>
    <col min="5" max="5" width="5.140625" style="36" customWidth="1"/>
    <col min="6" max="6" width="4.57421875" style="36" customWidth="1"/>
    <col min="7" max="7" width="17.421875" style="241" customWidth="1"/>
    <col min="8" max="8" width="8.28125" style="37" customWidth="1"/>
    <col min="9" max="9" width="7.28125" style="36" customWidth="1"/>
    <col min="10" max="16384" width="9.140625" style="24" customWidth="1"/>
  </cols>
  <sheetData>
    <row r="1" spans="1:9" ht="15">
      <c r="A1" s="705" t="s">
        <v>88</v>
      </c>
      <c r="B1" s="705"/>
      <c r="C1" s="705"/>
      <c r="D1" s="778"/>
      <c r="E1" s="778"/>
      <c r="F1" s="778"/>
      <c r="G1" s="778"/>
      <c r="H1" s="778"/>
      <c r="I1" s="778"/>
    </row>
    <row r="2" spans="1:9" ht="35.25" customHeight="1">
      <c r="A2" s="704" t="s">
        <v>89</v>
      </c>
      <c r="B2" s="704"/>
      <c r="C2" s="704"/>
      <c r="D2" s="779"/>
      <c r="E2" s="779"/>
      <c r="F2" s="779"/>
      <c r="G2" s="779"/>
      <c r="H2" s="779"/>
      <c r="I2" s="779"/>
    </row>
    <row r="3" spans="1:9" s="173" customFormat="1" ht="14.25" customHeight="1">
      <c r="A3" s="172"/>
      <c r="D3" s="174"/>
      <c r="E3" s="174"/>
      <c r="F3" s="174"/>
      <c r="G3" s="240"/>
      <c r="H3" s="175"/>
      <c r="I3" s="174" t="s">
        <v>687</v>
      </c>
    </row>
    <row r="4" spans="1:9" s="173" customFormat="1" ht="65.25" customHeight="1">
      <c r="A4" s="685" t="s">
        <v>887</v>
      </c>
      <c r="B4" s="686"/>
      <c r="C4" s="686"/>
      <c r="D4" s="686"/>
      <c r="E4" s="686"/>
      <c r="F4" s="686"/>
      <c r="G4" s="686"/>
      <c r="H4" s="686"/>
      <c r="I4" s="686"/>
    </row>
    <row r="5" spans="1:9" ht="8.25" customHeight="1">
      <c r="A5" s="780"/>
      <c r="B5" s="780"/>
      <c r="C5" s="780"/>
      <c r="D5" s="780"/>
      <c r="E5" s="780"/>
      <c r="F5" s="780"/>
      <c r="G5" s="780"/>
      <c r="H5" s="780"/>
      <c r="I5" s="780"/>
    </row>
    <row r="6" spans="1:9" ht="16.5" customHeight="1">
      <c r="A6" s="777" t="s">
        <v>0</v>
      </c>
      <c r="B6" s="777" t="s">
        <v>1</v>
      </c>
      <c r="C6" s="777" t="s">
        <v>24</v>
      </c>
      <c r="D6" s="777"/>
      <c r="E6" s="777"/>
      <c r="F6" s="777"/>
      <c r="G6" s="777"/>
      <c r="H6" s="777" t="s">
        <v>6</v>
      </c>
      <c r="I6" s="777" t="s">
        <v>426</v>
      </c>
    </row>
    <row r="7" spans="1:9" ht="18" customHeight="1">
      <c r="A7" s="777"/>
      <c r="B7" s="777"/>
      <c r="C7" s="777" t="s">
        <v>3</v>
      </c>
      <c r="D7" s="777" t="s">
        <v>25</v>
      </c>
      <c r="E7" s="777"/>
      <c r="F7" s="777"/>
      <c r="G7" s="777" t="s">
        <v>695</v>
      </c>
      <c r="H7" s="777"/>
      <c r="I7" s="777"/>
    </row>
    <row r="8" spans="1:9" ht="43.5" customHeight="1">
      <c r="A8" s="777"/>
      <c r="B8" s="777"/>
      <c r="C8" s="777"/>
      <c r="D8" s="17" t="s">
        <v>7</v>
      </c>
      <c r="E8" s="17" t="s">
        <v>18</v>
      </c>
      <c r="F8" s="17" t="s">
        <v>110</v>
      </c>
      <c r="G8" s="777"/>
      <c r="H8" s="777"/>
      <c r="I8" s="777"/>
    </row>
    <row r="9" spans="1:9" ht="18.75" customHeight="1">
      <c r="A9" s="217" t="s">
        <v>82</v>
      </c>
      <c r="B9" s="781" t="s">
        <v>409</v>
      </c>
      <c r="C9" s="781"/>
      <c r="D9" s="781"/>
      <c r="E9" s="781"/>
      <c r="F9" s="781"/>
      <c r="G9" s="781"/>
      <c r="H9" s="781"/>
      <c r="I9" s="781"/>
    </row>
    <row r="10" spans="1:9" ht="27" customHeight="1">
      <c r="A10" s="242" t="s">
        <v>26</v>
      </c>
      <c r="B10" s="243" t="s">
        <v>410</v>
      </c>
      <c r="C10" s="244" t="s">
        <v>97</v>
      </c>
      <c r="D10" s="242"/>
      <c r="E10" s="242"/>
      <c r="F10" s="242" t="s">
        <v>95</v>
      </c>
      <c r="G10" s="242" t="s">
        <v>604</v>
      </c>
      <c r="H10" s="242">
        <v>1</v>
      </c>
      <c r="I10" s="242">
        <f>H10</f>
        <v>1</v>
      </c>
    </row>
    <row r="11" spans="1:9" ht="30" customHeight="1">
      <c r="A11" s="245">
        <v>2</v>
      </c>
      <c r="B11" s="246" t="s">
        <v>411</v>
      </c>
      <c r="C11" s="247" t="s">
        <v>185</v>
      </c>
      <c r="D11" s="245"/>
      <c r="E11" s="245"/>
      <c r="F11" s="245" t="s">
        <v>95</v>
      </c>
      <c r="G11" s="245" t="s">
        <v>604</v>
      </c>
      <c r="H11" s="245">
        <v>1</v>
      </c>
      <c r="I11" s="245">
        <f aca="true" t="shared" si="0" ref="I11:I26">H11</f>
        <v>1</v>
      </c>
    </row>
    <row r="12" spans="1:9" ht="27">
      <c r="A12" s="245">
        <v>3</v>
      </c>
      <c r="B12" s="246" t="s">
        <v>412</v>
      </c>
      <c r="C12" s="247" t="s">
        <v>152</v>
      </c>
      <c r="D12" s="245"/>
      <c r="E12" s="245"/>
      <c r="F12" s="245" t="s">
        <v>95</v>
      </c>
      <c r="G12" s="248" t="s">
        <v>604</v>
      </c>
      <c r="H12" s="245">
        <v>1</v>
      </c>
      <c r="I12" s="245">
        <f t="shared" si="0"/>
        <v>1</v>
      </c>
    </row>
    <row r="13" spans="1:9" ht="39.75" customHeight="1">
      <c r="A13" s="245">
        <v>4</v>
      </c>
      <c r="B13" s="246" t="s">
        <v>413</v>
      </c>
      <c r="C13" s="247" t="s">
        <v>169</v>
      </c>
      <c r="D13" s="245"/>
      <c r="E13" s="249"/>
      <c r="F13" s="245" t="s">
        <v>95</v>
      </c>
      <c r="G13" s="248" t="s">
        <v>603</v>
      </c>
      <c r="H13" s="245">
        <v>1</v>
      </c>
      <c r="I13" s="245">
        <f t="shared" si="0"/>
        <v>1</v>
      </c>
    </row>
    <row r="14" spans="1:9" ht="27">
      <c r="A14" s="245">
        <v>5</v>
      </c>
      <c r="B14" s="246" t="s">
        <v>414</v>
      </c>
      <c r="C14" s="247" t="s">
        <v>214</v>
      </c>
      <c r="D14" s="245"/>
      <c r="E14" s="249"/>
      <c r="F14" s="245" t="s">
        <v>95</v>
      </c>
      <c r="G14" s="248" t="s">
        <v>111</v>
      </c>
      <c r="H14" s="245">
        <v>1</v>
      </c>
      <c r="I14" s="245">
        <f t="shared" si="0"/>
        <v>1</v>
      </c>
    </row>
    <row r="15" spans="1:9" ht="27">
      <c r="A15" s="245">
        <v>6</v>
      </c>
      <c r="B15" s="247" t="s">
        <v>415</v>
      </c>
      <c r="C15" s="247" t="s">
        <v>219</v>
      </c>
      <c r="D15" s="245"/>
      <c r="E15" s="245"/>
      <c r="F15" s="245" t="s">
        <v>95</v>
      </c>
      <c r="G15" s="245" t="s">
        <v>624</v>
      </c>
      <c r="H15" s="245">
        <v>1</v>
      </c>
      <c r="I15" s="245">
        <f t="shared" si="0"/>
        <v>1</v>
      </c>
    </row>
    <row r="16" spans="1:9" ht="33.75" customHeight="1">
      <c r="A16" s="245">
        <v>7</v>
      </c>
      <c r="B16" s="246" t="s">
        <v>416</v>
      </c>
      <c r="C16" s="247" t="s">
        <v>233</v>
      </c>
      <c r="D16" s="245"/>
      <c r="E16" s="249"/>
      <c r="F16" s="245" t="s">
        <v>95</v>
      </c>
      <c r="G16" s="245" t="s">
        <v>603</v>
      </c>
      <c r="H16" s="245">
        <v>1</v>
      </c>
      <c r="I16" s="245">
        <f t="shared" si="0"/>
        <v>1</v>
      </c>
    </row>
    <row r="17" spans="1:9" ht="27">
      <c r="A17" s="245">
        <v>8</v>
      </c>
      <c r="B17" s="246" t="s">
        <v>417</v>
      </c>
      <c r="C17" s="247" t="s">
        <v>247</v>
      </c>
      <c r="D17" s="245"/>
      <c r="E17" s="249"/>
      <c r="F17" s="245" t="s">
        <v>95</v>
      </c>
      <c r="G17" s="245" t="s">
        <v>781</v>
      </c>
      <c r="H17" s="245">
        <v>1</v>
      </c>
      <c r="I17" s="245">
        <f t="shared" si="0"/>
        <v>1</v>
      </c>
    </row>
    <row r="18" spans="1:9" ht="27">
      <c r="A18" s="245">
        <v>9</v>
      </c>
      <c r="B18" s="246" t="s">
        <v>418</v>
      </c>
      <c r="C18" s="247" t="s">
        <v>267</v>
      </c>
      <c r="D18" s="245"/>
      <c r="E18" s="249"/>
      <c r="F18" s="245" t="s">
        <v>95</v>
      </c>
      <c r="G18" s="245" t="s">
        <v>111</v>
      </c>
      <c r="H18" s="245">
        <v>1</v>
      </c>
      <c r="I18" s="245">
        <f t="shared" si="0"/>
        <v>1</v>
      </c>
    </row>
    <row r="19" spans="1:9" ht="40.5">
      <c r="A19" s="245">
        <v>10</v>
      </c>
      <c r="B19" s="246" t="s">
        <v>419</v>
      </c>
      <c r="C19" s="247" t="s">
        <v>103</v>
      </c>
      <c r="D19" s="245"/>
      <c r="E19" s="249"/>
      <c r="F19" s="245" t="s">
        <v>95</v>
      </c>
      <c r="G19" s="248" t="s">
        <v>603</v>
      </c>
      <c r="H19" s="245">
        <v>1</v>
      </c>
      <c r="I19" s="245">
        <f t="shared" si="0"/>
        <v>1</v>
      </c>
    </row>
    <row r="20" spans="1:9" ht="27">
      <c r="A20" s="245">
        <v>11</v>
      </c>
      <c r="B20" s="246" t="s">
        <v>420</v>
      </c>
      <c r="C20" s="247" t="s">
        <v>300</v>
      </c>
      <c r="D20" s="245"/>
      <c r="E20" s="250" t="s">
        <v>95</v>
      </c>
      <c r="F20" s="245"/>
      <c r="G20" s="245" t="s">
        <v>596</v>
      </c>
      <c r="H20" s="245">
        <v>1</v>
      </c>
      <c r="I20" s="245">
        <f t="shared" si="0"/>
        <v>1</v>
      </c>
    </row>
    <row r="21" spans="1:9" ht="40.5">
      <c r="A21" s="245">
        <v>12</v>
      </c>
      <c r="B21" s="246" t="s">
        <v>421</v>
      </c>
      <c r="C21" s="247" t="s">
        <v>323</v>
      </c>
      <c r="D21" s="245"/>
      <c r="E21" s="249"/>
      <c r="F21" s="245" t="s">
        <v>95</v>
      </c>
      <c r="G21" s="245" t="s">
        <v>603</v>
      </c>
      <c r="H21" s="245">
        <v>1</v>
      </c>
      <c r="I21" s="245">
        <f t="shared" si="0"/>
        <v>1</v>
      </c>
    </row>
    <row r="22" spans="1:9" ht="40.5">
      <c r="A22" s="245">
        <v>13</v>
      </c>
      <c r="B22" s="247" t="s">
        <v>422</v>
      </c>
      <c r="C22" s="247" t="s">
        <v>336</v>
      </c>
      <c r="D22" s="245"/>
      <c r="E22" s="245" t="s">
        <v>95</v>
      </c>
      <c r="F22" s="249"/>
      <c r="G22" s="248" t="s">
        <v>603</v>
      </c>
      <c r="H22" s="245">
        <v>1</v>
      </c>
      <c r="I22" s="245">
        <f t="shared" si="0"/>
        <v>1</v>
      </c>
    </row>
    <row r="23" spans="1:9" ht="27">
      <c r="A23" s="245">
        <v>14</v>
      </c>
      <c r="B23" s="247" t="s">
        <v>637</v>
      </c>
      <c r="C23" s="247" t="s">
        <v>187</v>
      </c>
      <c r="D23" s="245"/>
      <c r="E23" s="245"/>
      <c r="F23" s="245" t="s">
        <v>95</v>
      </c>
      <c r="G23" s="245" t="s">
        <v>111</v>
      </c>
      <c r="H23" s="245">
        <v>1</v>
      </c>
      <c r="I23" s="245">
        <f t="shared" si="0"/>
        <v>1</v>
      </c>
    </row>
    <row r="24" spans="1:9" ht="40.5">
      <c r="A24" s="245">
        <v>15</v>
      </c>
      <c r="B24" s="247" t="s">
        <v>638</v>
      </c>
      <c r="C24" s="247" t="s">
        <v>200</v>
      </c>
      <c r="D24" s="245"/>
      <c r="E24" s="245"/>
      <c r="F24" s="245" t="s">
        <v>95</v>
      </c>
      <c r="G24" s="245" t="s">
        <v>603</v>
      </c>
      <c r="H24" s="245">
        <v>1</v>
      </c>
      <c r="I24" s="245">
        <f t="shared" si="0"/>
        <v>1</v>
      </c>
    </row>
    <row r="25" spans="1:9" ht="27">
      <c r="A25" s="245">
        <v>16</v>
      </c>
      <c r="B25" s="246" t="s">
        <v>639</v>
      </c>
      <c r="C25" s="247" t="s">
        <v>349</v>
      </c>
      <c r="D25" s="245"/>
      <c r="E25" s="245"/>
      <c r="F25" s="245" t="s">
        <v>95</v>
      </c>
      <c r="G25" s="248" t="s">
        <v>682</v>
      </c>
      <c r="H25" s="245">
        <v>1</v>
      </c>
      <c r="I25" s="245">
        <f t="shared" si="0"/>
        <v>1</v>
      </c>
    </row>
    <row r="26" spans="1:9" ht="27">
      <c r="A26" s="251">
        <v>17</v>
      </c>
      <c r="B26" s="252" t="s">
        <v>640</v>
      </c>
      <c r="C26" s="252" t="s">
        <v>628</v>
      </c>
      <c r="D26" s="251"/>
      <c r="E26" s="251"/>
      <c r="F26" s="251" t="s">
        <v>95</v>
      </c>
      <c r="G26" s="253" t="s">
        <v>604</v>
      </c>
      <c r="H26" s="251">
        <v>1</v>
      </c>
      <c r="I26" s="251">
        <f t="shared" si="0"/>
        <v>1</v>
      </c>
    </row>
    <row r="27" spans="1:9" s="78" customFormat="1" ht="25.5" customHeight="1">
      <c r="A27" s="254" t="s">
        <v>83</v>
      </c>
      <c r="B27" s="782" t="s">
        <v>423</v>
      </c>
      <c r="C27" s="783"/>
      <c r="D27" s="783"/>
      <c r="E27" s="783"/>
      <c r="F27" s="783"/>
      <c r="G27" s="783"/>
      <c r="H27" s="783"/>
      <c r="I27" s="784"/>
    </row>
    <row r="28" spans="1:9" s="78" customFormat="1" ht="41.25" customHeight="1">
      <c r="A28" s="255">
        <v>1</v>
      </c>
      <c r="B28" s="792" t="s">
        <v>425</v>
      </c>
      <c r="C28" s="243" t="s">
        <v>169</v>
      </c>
      <c r="D28" s="242"/>
      <c r="E28" s="242"/>
      <c r="F28" s="242" t="s">
        <v>95</v>
      </c>
      <c r="G28" s="260" t="s">
        <v>603</v>
      </c>
      <c r="H28" s="256">
        <v>0.5</v>
      </c>
      <c r="I28" s="256">
        <f>H28</f>
        <v>0.5</v>
      </c>
    </row>
    <row r="29" spans="1:9" s="78" customFormat="1" ht="41.25" customHeight="1">
      <c r="A29" s="245">
        <v>2</v>
      </c>
      <c r="B29" s="793"/>
      <c r="C29" s="246" t="s">
        <v>336</v>
      </c>
      <c r="D29" s="245"/>
      <c r="E29" s="245" t="s">
        <v>95</v>
      </c>
      <c r="F29" s="245"/>
      <c r="G29" s="261" t="s">
        <v>603</v>
      </c>
      <c r="H29" s="257">
        <v>0.5</v>
      </c>
      <c r="I29" s="257">
        <f aca="true" t="shared" si="1" ref="I29:I79">H29</f>
        <v>0.5</v>
      </c>
    </row>
    <row r="30" spans="1:9" s="78" customFormat="1" ht="41.25" customHeight="1">
      <c r="A30" s="245">
        <v>3</v>
      </c>
      <c r="B30" s="793"/>
      <c r="C30" s="246" t="s">
        <v>97</v>
      </c>
      <c r="D30" s="245"/>
      <c r="E30" s="245"/>
      <c r="F30" s="245" t="s">
        <v>95</v>
      </c>
      <c r="G30" s="261" t="s">
        <v>603</v>
      </c>
      <c r="H30" s="257">
        <v>0.5</v>
      </c>
      <c r="I30" s="257">
        <f t="shared" si="1"/>
        <v>0.5</v>
      </c>
    </row>
    <row r="31" spans="1:9" s="78" customFormat="1" ht="41.25" customHeight="1">
      <c r="A31" s="245">
        <v>4</v>
      </c>
      <c r="B31" s="793"/>
      <c r="C31" s="246" t="s">
        <v>200</v>
      </c>
      <c r="D31" s="245"/>
      <c r="E31" s="245"/>
      <c r="F31" s="245" t="s">
        <v>95</v>
      </c>
      <c r="G31" s="261" t="s">
        <v>603</v>
      </c>
      <c r="H31" s="257">
        <v>0.5</v>
      </c>
      <c r="I31" s="257">
        <f t="shared" si="1"/>
        <v>0.5</v>
      </c>
    </row>
    <row r="32" spans="1:9" s="78" customFormat="1" ht="41.25" customHeight="1">
      <c r="A32" s="245">
        <v>5</v>
      </c>
      <c r="B32" s="793"/>
      <c r="C32" s="246" t="s">
        <v>103</v>
      </c>
      <c r="D32" s="245"/>
      <c r="E32" s="245"/>
      <c r="F32" s="245" t="s">
        <v>95</v>
      </c>
      <c r="G32" s="261" t="s">
        <v>603</v>
      </c>
      <c r="H32" s="257">
        <v>0.5</v>
      </c>
      <c r="I32" s="257">
        <f t="shared" si="1"/>
        <v>0.5</v>
      </c>
    </row>
    <row r="33" spans="1:9" s="78" customFormat="1" ht="41.25" customHeight="1">
      <c r="A33" s="245">
        <v>6</v>
      </c>
      <c r="B33" s="793"/>
      <c r="C33" s="246" t="s">
        <v>233</v>
      </c>
      <c r="D33" s="245"/>
      <c r="E33" s="245"/>
      <c r="F33" s="245" t="s">
        <v>95</v>
      </c>
      <c r="G33" s="261" t="s">
        <v>603</v>
      </c>
      <c r="H33" s="257">
        <v>0.5</v>
      </c>
      <c r="I33" s="257">
        <f t="shared" si="1"/>
        <v>0.5</v>
      </c>
    </row>
    <row r="34" spans="1:9" s="78" customFormat="1" ht="20.25" customHeight="1">
      <c r="A34" s="245">
        <v>7</v>
      </c>
      <c r="B34" s="793"/>
      <c r="C34" s="246" t="s">
        <v>152</v>
      </c>
      <c r="D34" s="245"/>
      <c r="E34" s="245"/>
      <c r="F34" s="245" t="s">
        <v>95</v>
      </c>
      <c r="G34" s="245" t="s">
        <v>604</v>
      </c>
      <c r="H34" s="245">
        <v>1</v>
      </c>
      <c r="I34" s="257">
        <f t="shared" si="1"/>
        <v>1</v>
      </c>
    </row>
    <row r="35" spans="1:9" s="78" customFormat="1" ht="39" customHeight="1">
      <c r="A35" s="245">
        <v>8</v>
      </c>
      <c r="B35" s="793"/>
      <c r="C35" s="246" t="s">
        <v>323</v>
      </c>
      <c r="D35" s="245"/>
      <c r="E35" s="245"/>
      <c r="F35" s="245" t="s">
        <v>95</v>
      </c>
      <c r="G35" s="261" t="s">
        <v>603</v>
      </c>
      <c r="H35" s="245">
        <v>1</v>
      </c>
      <c r="I35" s="257">
        <f t="shared" si="1"/>
        <v>1</v>
      </c>
    </row>
    <row r="36" spans="1:9" s="78" customFormat="1" ht="19.5" customHeight="1">
      <c r="A36" s="245">
        <v>9</v>
      </c>
      <c r="B36" s="793"/>
      <c r="C36" s="246" t="s">
        <v>185</v>
      </c>
      <c r="D36" s="245"/>
      <c r="E36" s="245"/>
      <c r="F36" s="245" t="s">
        <v>95</v>
      </c>
      <c r="G36" s="245" t="s">
        <v>604</v>
      </c>
      <c r="H36" s="245">
        <v>1</v>
      </c>
      <c r="I36" s="257">
        <f t="shared" si="1"/>
        <v>1</v>
      </c>
    </row>
    <row r="37" spans="1:9" s="78" customFormat="1" ht="19.5" customHeight="1">
      <c r="A37" s="245">
        <v>10</v>
      </c>
      <c r="B37" s="793"/>
      <c r="C37" s="246" t="s">
        <v>219</v>
      </c>
      <c r="D37" s="245"/>
      <c r="E37" s="245"/>
      <c r="F37" s="245" t="s">
        <v>95</v>
      </c>
      <c r="G37" s="245" t="s">
        <v>666</v>
      </c>
      <c r="H37" s="245">
        <v>1</v>
      </c>
      <c r="I37" s="257">
        <f t="shared" si="1"/>
        <v>1</v>
      </c>
    </row>
    <row r="38" spans="1:9" s="78" customFormat="1" ht="19.5" customHeight="1">
      <c r="A38" s="245">
        <v>11</v>
      </c>
      <c r="B38" s="793"/>
      <c r="C38" s="246" t="s">
        <v>267</v>
      </c>
      <c r="D38" s="245"/>
      <c r="E38" s="245"/>
      <c r="F38" s="245" t="s">
        <v>95</v>
      </c>
      <c r="G38" s="245" t="s">
        <v>111</v>
      </c>
      <c r="H38" s="245">
        <v>1</v>
      </c>
      <c r="I38" s="257">
        <f t="shared" si="1"/>
        <v>1</v>
      </c>
    </row>
    <row r="39" spans="1:9" s="78" customFormat="1" ht="19.5" customHeight="1">
      <c r="A39" s="245">
        <v>12</v>
      </c>
      <c r="B39" s="793"/>
      <c r="C39" s="246" t="s">
        <v>349</v>
      </c>
      <c r="D39" s="245"/>
      <c r="E39" s="245"/>
      <c r="F39" s="245" t="s">
        <v>95</v>
      </c>
      <c r="G39" s="245" t="s">
        <v>682</v>
      </c>
      <c r="H39" s="245">
        <v>1</v>
      </c>
      <c r="I39" s="257">
        <f t="shared" si="1"/>
        <v>1</v>
      </c>
    </row>
    <row r="40" spans="1:9" s="78" customFormat="1" ht="19.5" customHeight="1">
      <c r="A40" s="245">
        <v>13</v>
      </c>
      <c r="B40" s="793"/>
      <c r="C40" s="246" t="s">
        <v>214</v>
      </c>
      <c r="D40" s="245"/>
      <c r="E40" s="245"/>
      <c r="F40" s="245" t="s">
        <v>95</v>
      </c>
      <c r="G40" s="245" t="s">
        <v>111</v>
      </c>
      <c r="H40" s="245">
        <v>1</v>
      </c>
      <c r="I40" s="257">
        <f t="shared" si="1"/>
        <v>1</v>
      </c>
    </row>
    <row r="41" spans="1:9" s="78" customFormat="1" ht="19.5" customHeight="1">
      <c r="A41" s="245">
        <v>14</v>
      </c>
      <c r="B41" s="793"/>
      <c r="C41" s="246" t="s">
        <v>249</v>
      </c>
      <c r="D41" s="245"/>
      <c r="E41" s="245"/>
      <c r="F41" s="245" t="s">
        <v>95</v>
      </c>
      <c r="G41" s="245" t="s">
        <v>820</v>
      </c>
      <c r="H41" s="245">
        <v>1</v>
      </c>
      <c r="I41" s="257">
        <f t="shared" si="1"/>
        <v>1</v>
      </c>
    </row>
    <row r="42" spans="1:9" s="78" customFormat="1" ht="19.5" customHeight="1">
      <c r="A42" s="245">
        <v>15</v>
      </c>
      <c r="B42" s="793"/>
      <c r="C42" s="246" t="s">
        <v>189</v>
      </c>
      <c r="D42" s="245"/>
      <c r="E42" s="245"/>
      <c r="F42" s="245" t="s">
        <v>95</v>
      </c>
      <c r="G42" s="245" t="s">
        <v>113</v>
      </c>
      <c r="H42" s="245">
        <v>1</v>
      </c>
      <c r="I42" s="257">
        <f t="shared" si="1"/>
        <v>1</v>
      </c>
    </row>
    <row r="43" spans="1:9" s="78" customFormat="1" ht="19.5" customHeight="1">
      <c r="A43" s="245">
        <v>16</v>
      </c>
      <c r="B43" s="793"/>
      <c r="C43" s="247" t="s">
        <v>187</v>
      </c>
      <c r="D43" s="262"/>
      <c r="E43" s="262"/>
      <c r="F43" s="263" t="s">
        <v>95</v>
      </c>
      <c r="G43" s="261" t="s">
        <v>111</v>
      </c>
      <c r="H43" s="262">
        <v>1</v>
      </c>
      <c r="I43" s="257">
        <f t="shared" si="1"/>
        <v>1</v>
      </c>
    </row>
    <row r="44" spans="1:9" s="78" customFormat="1" ht="19.5" customHeight="1">
      <c r="A44" s="245">
        <v>17</v>
      </c>
      <c r="B44" s="793"/>
      <c r="C44" s="247" t="s">
        <v>628</v>
      </c>
      <c r="D44" s="262"/>
      <c r="E44" s="262"/>
      <c r="F44" s="263" t="s">
        <v>95</v>
      </c>
      <c r="G44" s="261" t="s">
        <v>604</v>
      </c>
      <c r="H44" s="262">
        <v>1</v>
      </c>
      <c r="I44" s="257">
        <f t="shared" si="1"/>
        <v>1</v>
      </c>
    </row>
    <row r="45" spans="1:9" s="78" customFormat="1" ht="19.5" customHeight="1">
      <c r="A45" s="245">
        <v>18</v>
      </c>
      <c r="B45" s="793"/>
      <c r="C45" s="247" t="s">
        <v>828</v>
      </c>
      <c r="D45" s="262"/>
      <c r="E45" s="262"/>
      <c r="F45" s="263" t="s">
        <v>95</v>
      </c>
      <c r="G45" s="261" t="s">
        <v>829</v>
      </c>
      <c r="H45" s="262">
        <v>1</v>
      </c>
      <c r="I45" s="257">
        <f t="shared" si="1"/>
        <v>1</v>
      </c>
    </row>
    <row r="46" spans="1:9" s="78" customFormat="1" ht="27.75" customHeight="1">
      <c r="A46" s="245">
        <v>19</v>
      </c>
      <c r="B46" s="793"/>
      <c r="C46" s="264" t="s">
        <v>122</v>
      </c>
      <c r="D46" s="265"/>
      <c r="E46" s="262" t="s">
        <v>95</v>
      </c>
      <c r="F46" s="263"/>
      <c r="G46" s="261" t="s">
        <v>603</v>
      </c>
      <c r="H46" s="262">
        <v>1</v>
      </c>
      <c r="I46" s="257">
        <f t="shared" si="1"/>
        <v>1</v>
      </c>
    </row>
    <row r="47" spans="1:9" s="78" customFormat="1" ht="19.5" customHeight="1">
      <c r="A47" s="245">
        <v>20</v>
      </c>
      <c r="B47" s="793"/>
      <c r="C47" s="247" t="s">
        <v>129</v>
      </c>
      <c r="D47" s="262"/>
      <c r="E47" s="262" t="s">
        <v>95</v>
      </c>
      <c r="F47" s="263"/>
      <c r="G47" s="261" t="s">
        <v>605</v>
      </c>
      <c r="H47" s="257">
        <v>0.5</v>
      </c>
      <c r="I47" s="257">
        <f t="shared" si="1"/>
        <v>0.5</v>
      </c>
    </row>
    <row r="48" spans="1:9" s="78" customFormat="1" ht="19.5" customHeight="1">
      <c r="A48" s="245">
        <v>21</v>
      </c>
      <c r="B48" s="793"/>
      <c r="C48" s="247" t="s">
        <v>124</v>
      </c>
      <c r="D48" s="262"/>
      <c r="E48" s="262" t="s">
        <v>95</v>
      </c>
      <c r="F48" s="263"/>
      <c r="G48" s="261" t="s">
        <v>607</v>
      </c>
      <c r="H48" s="262">
        <v>1</v>
      </c>
      <c r="I48" s="257">
        <f t="shared" si="1"/>
        <v>1</v>
      </c>
    </row>
    <row r="49" spans="1:9" s="78" customFormat="1" ht="19.5" customHeight="1">
      <c r="A49" s="245">
        <v>22</v>
      </c>
      <c r="B49" s="793"/>
      <c r="C49" s="247" t="s">
        <v>125</v>
      </c>
      <c r="D49" s="262" t="s">
        <v>95</v>
      </c>
      <c r="E49" s="264"/>
      <c r="F49" s="263"/>
      <c r="G49" s="261" t="s">
        <v>604</v>
      </c>
      <c r="H49" s="262">
        <v>1</v>
      </c>
      <c r="I49" s="257">
        <f t="shared" si="1"/>
        <v>1</v>
      </c>
    </row>
    <row r="50" spans="1:9" s="78" customFormat="1" ht="19.5" customHeight="1">
      <c r="A50" s="245">
        <v>23</v>
      </c>
      <c r="B50" s="793"/>
      <c r="C50" s="247" t="s">
        <v>108</v>
      </c>
      <c r="D50" s="262"/>
      <c r="E50" s="262" t="s">
        <v>95</v>
      </c>
      <c r="F50" s="263"/>
      <c r="G50" s="261" t="s">
        <v>111</v>
      </c>
      <c r="H50" s="262">
        <v>1</v>
      </c>
      <c r="I50" s="257">
        <f t="shared" si="1"/>
        <v>1</v>
      </c>
    </row>
    <row r="51" spans="1:9" s="78" customFormat="1" ht="19.5" customHeight="1">
      <c r="A51" s="245">
        <v>24</v>
      </c>
      <c r="B51" s="793"/>
      <c r="C51" s="247" t="s">
        <v>126</v>
      </c>
      <c r="D51" s="265"/>
      <c r="E51" s="262" t="s">
        <v>95</v>
      </c>
      <c r="F51" s="263"/>
      <c r="G51" s="261" t="s">
        <v>607</v>
      </c>
      <c r="H51" s="262">
        <v>1</v>
      </c>
      <c r="I51" s="257">
        <f t="shared" si="1"/>
        <v>1</v>
      </c>
    </row>
    <row r="52" spans="1:9" s="78" customFormat="1" ht="19.5" customHeight="1">
      <c r="A52" s="245">
        <v>25</v>
      </c>
      <c r="B52" s="793"/>
      <c r="C52" s="247" t="s">
        <v>104</v>
      </c>
      <c r="D52" s="262" t="s">
        <v>95</v>
      </c>
      <c r="E52" s="264"/>
      <c r="F52" s="263"/>
      <c r="G52" s="261" t="s">
        <v>608</v>
      </c>
      <c r="H52" s="262">
        <v>1</v>
      </c>
      <c r="I52" s="257">
        <f t="shared" si="1"/>
        <v>1</v>
      </c>
    </row>
    <row r="53" spans="1:9" s="78" customFormat="1" ht="19.5" customHeight="1">
      <c r="A53" s="251">
        <v>26</v>
      </c>
      <c r="B53" s="794"/>
      <c r="C53" s="252" t="s">
        <v>128</v>
      </c>
      <c r="D53" s="270"/>
      <c r="E53" s="270" t="s">
        <v>95</v>
      </c>
      <c r="F53" s="271"/>
      <c r="G53" s="272" t="s">
        <v>120</v>
      </c>
      <c r="H53" s="270">
        <v>1</v>
      </c>
      <c r="I53" s="258">
        <f t="shared" si="1"/>
        <v>1</v>
      </c>
    </row>
    <row r="54" spans="1:9" s="78" customFormat="1" ht="25.5" customHeight="1">
      <c r="A54" s="242">
        <v>27</v>
      </c>
      <c r="B54" s="792" t="s">
        <v>835</v>
      </c>
      <c r="C54" s="244" t="s">
        <v>130</v>
      </c>
      <c r="D54" s="266"/>
      <c r="E54" s="266" t="s">
        <v>95</v>
      </c>
      <c r="F54" s="267"/>
      <c r="G54" s="260" t="s">
        <v>111</v>
      </c>
      <c r="H54" s="256">
        <v>0.5</v>
      </c>
      <c r="I54" s="256">
        <f t="shared" si="1"/>
        <v>0.5</v>
      </c>
    </row>
    <row r="55" spans="1:9" s="78" customFormat="1" ht="25.5" customHeight="1">
      <c r="A55" s="245">
        <v>28</v>
      </c>
      <c r="B55" s="793"/>
      <c r="C55" s="264" t="s">
        <v>98</v>
      </c>
      <c r="D55" s="262"/>
      <c r="E55" s="262" t="s">
        <v>95</v>
      </c>
      <c r="F55" s="263"/>
      <c r="G55" s="261" t="s">
        <v>609</v>
      </c>
      <c r="H55" s="257">
        <v>0.5</v>
      </c>
      <c r="I55" s="257">
        <f t="shared" si="1"/>
        <v>0.5</v>
      </c>
    </row>
    <row r="56" spans="1:9" s="78" customFormat="1" ht="21" customHeight="1">
      <c r="A56" s="245">
        <v>29</v>
      </c>
      <c r="B56" s="793"/>
      <c r="C56" s="264" t="s">
        <v>131</v>
      </c>
      <c r="D56" s="268"/>
      <c r="E56" s="268"/>
      <c r="F56" s="263" t="s">
        <v>95</v>
      </c>
      <c r="G56" s="261" t="s">
        <v>610</v>
      </c>
      <c r="H56" s="257">
        <v>0.5</v>
      </c>
      <c r="I56" s="257">
        <f t="shared" si="1"/>
        <v>0.5</v>
      </c>
    </row>
    <row r="57" spans="1:9" s="78" customFormat="1" ht="25.5" customHeight="1">
      <c r="A57" s="245">
        <v>30</v>
      </c>
      <c r="B57" s="793"/>
      <c r="C57" s="247" t="s">
        <v>102</v>
      </c>
      <c r="D57" s="268"/>
      <c r="E57" s="268" t="s">
        <v>95</v>
      </c>
      <c r="F57" s="263"/>
      <c r="G57" s="261" t="s">
        <v>609</v>
      </c>
      <c r="H57" s="257">
        <v>0.5</v>
      </c>
      <c r="I57" s="257">
        <f t="shared" si="1"/>
        <v>0.5</v>
      </c>
    </row>
    <row r="58" spans="1:9" s="78" customFormat="1" ht="21" customHeight="1">
      <c r="A58" s="245">
        <v>31</v>
      </c>
      <c r="B58" s="793"/>
      <c r="C58" s="247" t="s">
        <v>132</v>
      </c>
      <c r="D58" s="262"/>
      <c r="E58" s="268" t="s">
        <v>95</v>
      </c>
      <c r="F58" s="263"/>
      <c r="G58" s="261" t="s">
        <v>782</v>
      </c>
      <c r="H58" s="257">
        <v>0.5</v>
      </c>
      <c r="I58" s="257">
        <f t="shared" si="1"/>
        <v>0.5</v>
      </c>
    </row>
    <row r="59" spans="1:9" s="78" customFormat="1" ht="21" customHeight="1">
      <c r="A59" s="245">
        <v>32</v>
      </c>
      <c r="B59" s="793"/>
      <c r="C59" s="264" t="s">
        <v>99</v>
      </c>
      <c r="D59" s="262"/>
      <c r="E59" s="262"/>
      <c r="F59" s="263" t="s">
        <v>95</v>
      </c>
      <c r="G59" s="261" t="s">
        <v>612</v>
      </c>
      <c r="H59" s="262">
        <v>1</v>
      </c>
      <c r="I59" s="257">
        <f t="shared" si="1"/>
        <v>1</v>
      </c>
    </row>
    <row r="60" spans="1:9" s="78" customFormat="1" ht="21" customHeight="1">
      <c r="A60" s="245">
        <v>33</v>
      </c>
      <c r="B60" s="793"/>
      <c r="C60" s="264" t="s">
        <v>127</v>
      </c>
      <c r="D60" s="262"/>
      <c r="E60" s="262"/>
      <c r="F60" s="263" t="s">
        <v>95</v>
      </c>
      <c r="G60" s="261" t="s">
        <v>608</v>
      </c>
      <c r="H60" s="262">
        <v>1</v>
      </c>
      <c r="I60" s="257">
        <f t="shared" si="1"/>
        <v>1</v>
      </c>
    </row>
    <row r="61" spans="1:9" s="78" customFormat="1" ht="21" customHeight="1">
      <c r="A61" s="251">
        <v>34</v>
      </c>
      <c r="B61" s="794"/>
      <c r="C61" s="269" t="s">
        <v>135</v>
      </c>
      <c r="D61" s="270"/>
      <c r="E61" s="270" t="s">
        <v>95</v>
      </c>
      <c r="F61" s="271"/>
      <c r="G61" s="272" t="s">
        <v>608</v>
      </c>
      <c r="H61" s="270">
        <v>1</v>
      </c>
      <c r="I61" s="258">
        <f t="shared" si="1"/>
        <v>1</v>
      </c>
    </row>
    <row r="62" spans="1:9" s="78" customFormat="1" ht="39.75" customHeight="1">
      <c r="A62" s="242">
        <v>1</v>
      </c>
      <c r="B62" s="786" t="s">
        <v>2604</v>
      </c>
      <c r="C62" s="243" t="s">
        <v>169</v>
      </c>
      <c r="D62" s="242"/>
      <c r="E62" s="242"/>
      <c r="F62" s="242" t="s">
        <v>95</v>
      </c>
      <c r="G62" s="260" t="s">
        <v>603</v>
      </c>
      <c r="H62" s="256">
        <v>0.5</v>
      </c>
      <c r="I62" s="256">
        <f t="shared" si="1"/>
        <v>0.5</v>
      </c>
    </row>
    <row r="63" spans="1:9" s="78" customFormat="1" ht="39.75" customHeight="1">
      <c r="A63" s="245">
        <v>2</v>
      </c>
      <c r="B63" s="787"/>
      <c r="C63" s="246" t="s">
        <v>336</v>
      </c>
      <c r="D63" s="245"/>
      <c r="E63" s="245" t="s">
        <v>95</v>
      </c>
      <c r="F63" s="245"/>
      <c r="G63" s="261" t="s">
        <v>603</v>
      </c>
      <c r="H63" s="257">
        <v>0.5</v>
      </c>
      <c r="I63" s="257">
        <f t="shared" si="1"/>
        <v>0.5</v>
      </c>
    </row>
    <row r="64" spans="1:9" s="78" customFormat="1" ht="39.75" customHeight="1">
      <c r="A64" s="245">
        <v>3</v>
      </c>
      <c r="B64" s="787"/>
      <c r="C64" s="246" t="s">
        <v>97</v>
      </c>
      <c r="D64" s="245"/>
      <c r="E64" s="245"/>
      <c r="F64" s="245" t="s">
        <v>95</v>
      </c>
      <c r="G64" s="261" t="s">
        <v>603</v>
      </c>
      <c r="H64" s="257">
        <v>0.5</v>
      </c>
      <c r="I64" s="257">
        <f t="shared" si="1"/>
        <v>0.5</v>
      </c>
    </row>
    <row r="65" spans="1:9" s="78" customFormat="1" ht="39.75" customHeight="1">
      <c r="A65" s="245">
        <v>4</v>
      </c>
      <c r="B65" s="787"/>
      <c r="C65" s="246" t="s">
        <v>200</v>
      </c>
      <c r="D65" s="245"/>
      <c r="E65" s="245"/>
      <c r="F65" s="245" t="s">
        <v>95</v>
      </c>
      <c r="G65" s="261" t="s">
        <v>603</v>
      </c>
      <c r="H65" s="257">
        <v>0.5</v>
      </c>
      <c r="I65" s="257">
        <f t="shared" si="1"/>
        <v>0.5</v>
      </c>
    </row>
    <row r="66" spans="1:9" s="78" customFormat="1" ht="39.75" customHeight="1">
      <c r="A66" s="245">
        <v>5</v>
      </c>
      <c r="B66" s="787"/>
      <c r="C66" s="246" t="s">
        <v>103</v>
      </c>
      <c r="D66" s="245"/>
      <c r="E66" s="245"/>
      <c r="F66" s="245" t="s">
        <v>95</v>
      </c>
      <c r="G66" s="261" t="s">
        <v>603</v>
      </c>
      <c r="H66" s="257">
        <v>0.5</v>
      </c>
      <c r="I66" s="257">
        <f t="shared" si="1"/>
        <v>0.5</v>
      </c>
    </row>
    <row r="67" spans="1:9" s="78" customFormat="1" ht="39.75" customHeight="1">
      <c r="A67" s="245">
        <v>6</v>
      </c>
      <c r="B67" s="787"/>
      <c r="C67" s="246" t="s">
        <v>233</v>
      </c>
      <c r="D67" s="245"/>
      <c r="E67" s="245"/>
      <c r="F67" s="245" t="s">
        <v>95</v>
      </c>
      <c r="G67" s="261" t="s">
        <v>603</v>
      </c>
      <c r="H67" s="257">
        <v>0.5</v>
      </c>
      <c r="I67" s="257">
        <f t="shared" si="1"/>
        <v>0.5</v>
      </c>
    </row>
    <row r="68" spans="1:9" s="78" customFormat="1" ht="20.25" customHeight="1">
      <c r="A68" s="245">
        <v>7</v>
      </c>
      <c r="B68" s="787"/>
      <c r="C68" s="246" t="s">
        <v>247</v>
      </c>
      <c r="D68" s="245"/>
      <c r="E68" s="245"/>
      <c r="F68" s="245" t="s">
        <v>95</v>
      </c>
      <c r="G68" s="245" t="s">
        <v>605</v>
      </c>
      <c r="H68" s="245">
        <v>1</v>
      </c>
      <c r="I68" s="257">
        <f t="shared" si="1"/>
        <v>1</v>
      </c>
    </row>
    <row r="69" spans="1:9" s="78" customFormat="1" ht="28.5" customHeight="1">
      <c r="A69" s="245">
        <v>8</v>
      </c>
      <c r="B69" s="787"/>
      <c r="C69" s="246" t="s">
        <v>808</v>
      </c>
      <c r="D69" s="245"/>
      <c r="E69" s="245"/>
      <c r="F69" s="245" t="s">
        <v>95</v>
      </c>
      <c r="G69" s="245" t="s">
        <v>819</v>
      </c>
      <c r="H69" s="245">
        <v>1</v>
      </c>
      <c r="I69" s="257">
        <f t="shared" si="1"/>
        <v>1</v>
      </c>
    </row>
    <row r="70" spans="1:9" s="78" customFormat="1" ht="27" customHeight="1">
      <c r="A70" s="245">
        <v>9</v>
      </c>
      <c r="B70" s="787"/>
      <c r="C70" s="264" t="s">
        <v>834</v>
      </c>
      <c r="D70" s="265"/>
      <c r="E70" s="262" t="s">
        <v>95</v>
      </c>
      <c r="F70" s="263"/>
      <c r="G70" s="273" t="s">
        <v>830</v>
      </c>
      <c r="H70" s="245">
        <v>1</v>
      </c>
      <c r="I70" s="257">
        <f t="shared" si="1"/>
        <v>1</v>
      </c>
    </row>
    <row r="71" spans="1:9" s="78" customFormat="1" ht="32.25" customHeight="1">
      <c r="A71" s="245">
        <v>10</v>
      </c>
      <c r="B71" s="787"/>
      <c r="C71" s="247" t="s">
        <v>831</v>
      </c>
      <c r="D71" s="262"/>
      <c r="E71" s="262" t="s">
        <v>95</v>
      </c>
      <c r="F71" s="263"/>
      <c r="G71" s="274" t="s">
        <v>832</v>
      </c>
      <c r="H71" s="245">
        <v>1</v>
      </c>
      <c r="I71" s="257">
        <f t="shared" si="1"/>
        <v>1</v>
      </c>
    </row>
    <row r="72" spans="1:9" s="78" customFormat="1" ht="19.5" customHeight="1">
      <c r="A72" s="245">
        <v>11</v>
      </c>
      <c r="B72" s="787"/>
      <c r="C72" s="247" t="s">
        <v>129</v>
      </c>
      <c r="D72" s="262"/>
      <c r="E72" s="262" t="s">
        <v>95</v>
      </c>
      <c r="F72" s="263"/>
      <c r="G72" s="261" t="s">
        <v>605</v>
      </c>
      <c r="H72" s="257">
        <v>0.5</v>
      </c>
      <c r="I72" s="257">
        <f t="shared" si="1"/>
        <v>0.5</v>
      </c>
    </row>
    <row r="73" spans="1:9" s="78" customFormat="1" ht="20.25" customHeight="1">
      <c r="A73" s="245">
        <v>12</v>
      </c>
      <c r="B73" s="787"/>
      <c r="C73" s="247" t="s">
        <v>130</v>
      </c>
      <c r="D73" s="262"/>
      <c r="E73" s="262" t="s">
        <v>95</v>
      </c>
      <c r="F73" s="263"/>
      <c r="G73" s="261" t="s">
        <v>111</v>
      </c>
      <c r="H73" s="257">
        <v>0.5</v>
      </c>
      <c r="I73" s="257">
        <f t="shared" si="1"/>
        <v>0.5</v>
      </c>
    </row>
    <row r="74" spans="1:9" s="78" customFormat="1" ht="30" customHeight="1">
      <c r="A74" s="245">
        <v>13</v>
      </c>
      <c r="B74" s="787"/>
      <c r="C74" s="264" t="s">
        <v>98</v>
      </c>
      <c r="D74" s="262"/>
      <c r="E74" s="262" t="s">
        <v>95</v>
      </c>
      <c r="F74" s="263"/>
      <c r="G74" s="261" t="s">
        <v>609</v>
      </c>
      <c r="H74" s="257">
        <v>0.5</v>
      </c>
      <c r="I74" s="257">
        <f t="shared" si="1"/>
        <v>0.5</v>
      </c>
    </row>
    <row r="75" spans="1:9" s="78" customFormat="1" ht="19.5" customHeight="1">
      <c r="A75" s="245">
        <v>14</v>
      </c>
      <c r="B75" s="787"/>
      <c r="C75" s="264" t="s">
        <v>131</v>
      </c>
      <c r="D75" s="268"/>
      <c r="E75" s="268"/>
      <c r="F75" s="263" t="s">
        <v>95</v>
      </c>
      <c r="G75" s="261" t="s">
        <v>610</v>
      </c>
      <c r="H75" s="257">
        <v>0.5</v>
      </c>
      <c r="I75" s="257">
        <f t="shared" si="1"/>
        <v>0.5</v>
      </c>
    </row>
    <row r="76" spans="1:9" s="78" customFormat="1" ht="32.25" customHeight="1">
      <c r="A76" s="245">
        <v>15</v>
      </c>
      <c r="B76" s="787"/>
      <c r="C76" s="247" t="s">
        <v>102</v>
      </c>
      <c r="D76" s="268"/>
      <c r="E76" s="268" t="s">
        <v>95</v>
      </c>
      <c r="F76" s="263"/>
      <c r="G76" s="261" t="s">
        <v>609</v>
      </c>
      <c r="H76" s="257">
        <v>0.5</v>
      </c>
      <c r="I76" s="257">
        <f t="shared" si="1"/>
        <v>0.5</v>
      </c>
    </row>
    <row r="77" spans="1:9" s="78" customFormat="1" ht="19.5" customHeight="1">
      <c r="A77" s="245">
        <v>16</v>
      </c>
      <c r="B77" s="787"/>
      <c r="C77" s="247" t="s">
        <v>132</v>
      </c>
      <c r="D77" s="262"/>
      <c r="E77" s="268" t="s">
        <v>95</v>
      </c>
      <c r="F77" s="263"/>
      <c r="G77" s="261" t="s">
        <v>782</v>
      </c>
      <c r="H77" s="257">
        <v>0.5</v>
      </c>
      <c r="I77" s="257">
        <f t="shared" si="1"/>
        <v>0.5</v>
      </c>
    </row>
    <row r="78" spans="1:9" s="78" customFormat="1" ht="19.5" customHeight="1">
      <c r="A78" s="245">
        <v>17</v>
      </c>
      <c r="B78" s="787"/>
      <c r="C78" s="264" t="s">
        <v>133</v>
      </c>
      <c r="D78" s="262"/>
      <c r="E78" s="262" t="s">
        <v>95</v>
      </c>
      <c r="F78" s="263"/>
      <c r="G78" s="261" t="s">
        <v>611</v>
      </c>
      <c r="H78" s="262">
        <v>1</v>
      </c>
      <c r="I78" s="257">
        <f t="shared" si="1"/>
        <v>1</v>
      </c>
    </row>
    <row r="79" spans="1:9" s="78" customFormat="1" ht="19.5" customHeight="1">
      <c r="A79" s="251">
        <v>18</v>
      </c>
      <c r="B79" s="788"/>
      <c r="C79" s="269" t="s">
        <v>134</v>
      </c>
      <c r="D79" s="270"/>
      <c r="E79" s="270" t="s">
        <v>95</v>
      </c>
      <c r="F79" s="271"/>
      <c r="G79" s="272" t="s">
        <v>605</v>
      </c>
      <c r="H79" s="270">
        <v>1</v>
      </c>
      <c r="I79" s="258">
        <f t="shared" si="1"/>
        <v>1</v>
      </c>
    </row>
    <row r="80" spans="1:9" s="78" customFormat="1" ht="25.5" customHeight="1">
      <c r="A80" s="259" t="s">
        <v>86</v>
      </c>
      <c r="B80" s="789" t="s">
        <v>833</v>
      </c>
      <c r="C80" s="790"/>
      <c r="D80" s="790"/>
      <c r="E80" s="790"/>
      <c r="F80" s="790"/>
      <c r="G80" s="790"/>
      <c r="H80" s="790"/>
      <c r="I80" s="791"/>
    </row>
    <row r="81" spans="1:9" ht="30.75" customHeight="1">
      <c r="A81" s="242">
        <v>1</v>
      </c>
      <c r="B81" s="792" t="s">
        <v>425</v>
      </c>
      <c r="C81" s="243" t="s">
        <v>169</v>
      </c>
      <c r="D81" s="242"/>
      <c r="E81" s="242"/>
      <c r="F81" s="242" t="s">
        <v>95</v>
      </c>
      <c r="G81" s="260" t="s">
        <v>603</v>
      </c>
      <c r="H81" s="242">
        <v>1</v>
      </c>
      <c r="I81" s="242">
        <v>1</v>
      </c>
    </row>
    <row r="82" spans="1:9" ht="30.75" customHeight="1">
      <c r="A82" s="245">
        <v>2</v>
      </c>
      <c r="B82" s="793"/>
      <c r="C82" s="246" t="s">
        <v>336</v>
      </c>
      <c r="D82" s="245"/>
      <c r="E82" s="245" t="s">
        <v>95</v>
      </c>
      <c r="F82" s="245"/>
      <c r="G82" s="261" t="s">
        <v>603</v>
      </c>
      <c r="H82" s="245">
        <v>1</v>
      </c>
      <c r="I82" s="245">
        <v>1</v>
      </c>
    </row>
    <row r="83" spans="1:9" ht="30.75" customHeight="1">
      <c r="A83" s="245">
        <v>3</v>
      </c>
      <c r="B83" s="793"/>
      <c r="C83" s="246" t="s">
        <v>97</v>
      </c>
      <c r="D83" s="245"/>
      <c r="E83" s="245"/>
      <c r="F83" s="245" t="s">
        <v>95</v>
      </c>
      <c r="G83" s="261" t="s">
        <v>603</v>
      </c>
      <c r="H83" s="245">
        <v>1</v>
      </c>
      <c r="I83" s="245">
        <v>1</v>
      </c>
    </row>
    <row r="84" spans="1:9" ht="30.75" customHeight="1">
      <c r="A84" s="245">
        <v>4</v>
      </c>
      <c r="B84" s="793"/>
      <c r="C84" s="246" t="s">
        <v>200</v>
      </c>
      <c r="D84" s="245"/>
      <c r="E84" s="245"/>
      <c r="F84" s="245" t="s">
        <v>95</v>
      </c>
      <c r="G84" s="261" t="s">
        <v>603</v>
      </c>
      <c r="H84" s="245">
        <v>1</v>
      </c>
      <c r="I84" s="245">
        <v>1</v>
      </c>
    </row>
    <row r="85" spans="1:9" ht="30.75" customHeight="1">
      <c r="A85" s="245">
        <v>5</v>
      </c>
      <c r="B85" s="793"/>
      <c r="C85" s="246" t="s">
        <v>103</v>
      </c>
      <c r="D85" s="245"/>
      <c r="E85" s="245"/>
      <c r="F85" s="245" t="s">
        <v>95</v>
      </c>
      <c r="G85" s="261" t="s">
        <v>603</v>
      </c>
      <c r="H85" s="245">
        <v>1</v>
      </c>
      <c r="I85" s="245">
        <v>1</v>
      </c>
    </row>
    <row r="86" spans="1:9" ht="30.75" customHeight="1">
      <c r="A86" s="245">
        <v>6</v>
      </c>
      <c r="B86" s="793"/>
      <c r="C86" s="246" t="s">
        <v>233</v>
      </c>
      <c r="D86" s="245"/>
      <c r="E86" s="245"/>
      <c r="F86" s="245" t="s">
        <v>95</v>
      </c>
      <c r="G86" s="261" t="s">
        <v>603</v>
      </c>
      <c r="H86" s="245">
        <v>1</v>
      </c>
      <c r="I86" s="245">
        <v>1</v>
      </c>
    </row>
    <row r="87" spans="1:9" ht="21.75" customHeight="1">
      <c r="A87" s="245">
        <v>7</v>
      </c>
      <c r="B87" s="793"/>
      <c r="C87" s="246" t="s">
        <v>152</v>
      </c>
      <c r="D87" s="245"/>
      <c r="E87" s="245"/>
      <c r="F87" s="245" t="s">
        <v>95</v>
      </c>
      <c r="G87" s="245" t="s">
        <v>604</v>
      </c>
      <c r="H87" s="245">
        <v>1</v>
      </c>
      <c r="I87" s="245">
        <v>1</v>
      </c>
    </row>
    <row r="88" spans="1:9" ht="30.75" customHeight="1">
      <c r="A88" s="245">
        <v>8</v>
      </c>
      <c r="B88" s="793"/>
      <c r="C88" s="246" t="s">
        <v>323</v>
      </c>
      <c r="D88" s="245"/>
      <c r="E88" s="245"/>
      <c r="F88" s="245" t="s">
        <v>95</v>
      </c>
      <c r="G88" s="261" t="s">
        <v>603</v>
      </c>
      <c r="H88" s="245">
        <v>1</v>
      </c>
      <c r="I88" s="245">
        <v>1</v>
      </c>
    </row>
    <row r="89" spans="1:9" ht="24.75" customHeight="1">
      <c r="A89" s="245">
        <v>9</v>
      </c>
      <c r="B89" s="793"/>
      <c r="C89" s="246" t="s">
        <v>185</v>
      </c>
      <c r="D89" s="245"/>
      <c r="E89" s="245"/>
      <c r="F89" s="245" t="s">
        <v>95</v>
      </c>
      <c r="G89" s="245" t="s">
        <v>604</v>
      </c>
      <c r="H89" s="245">
        <v>1</v>
      </c>
      <c r="I89" s="245">
        <v>1</v>
      </c>
    </row>
    <row r="90" spans="1:9" ht="24.75" customHeight="1">
      <c r="A90" s="245">
        <v>10</v>
      </c>
      <c r="B90" s="793"/>
      <c r="C90" s="246" t="s">
        <v>219</v>
      </c>
      <c r="D90" s="245"/>
      <c r="E90" s="245"/>
      <c r="F90" s="245" t="s">
        <v>95</v>
      </c>
      <c r="G90" s="245" t="s">
        <v>666</v>
      </c>
      <c r="H90" s="245">
        <v>1</v>
      </c>
      <c r="I90" s="245">
        <v>1</v>
      </c>
    </row>
    <row r="91" spans="1:20" ht="24.75" customHeight="1">
      <c r="A91" s="245">
        <v>11</v>
      </c>
      <c r="B91" s="793"/>
      <c r="C91" s="246" t="s">
        <v>267</v>
      </c>
      <c r="D91" s="245"/>
      <c r="E91" s="245"/>
      <c r="F91" s="245" t="s">
        <v>95</v>
      </c>
      <c r="G91" s="245" t="s">
        <v>111</v>
      </c>
      <c r="H91" s="245">
        <v>1</v>
      </c>
      <c r="I91" s="245">
        <v>1</v>
      </c>
      <c r="K91" s="38"/>
      <c r="L91" s="38"/>
      <c r="M91" s="38"/>
      <c r="N91" s="38"/>
      <c r="O91" s="38"/>
      <c r="P91" s="38"/>
      <c r="Q91" s="38"/>
      <c r="R91" s="38"/>
      <c r="S91" s="38"/>
      <c r="T91" s="38"/>
    </row>
    <row r="92" spans="1:20" ht="24.75" customHeight="1">
      <c r="A92" s="245">
        <v>12</v>
      </c>
      <c r="B92" s="793"/>
      <c r="C92" s="246" t="s">
        <v>349</v>
      </c>
      <c r="D92" s="245"/>
      <c r="E92" s="245"/>
      <c r="F92" s="245" t="s">
        <v>95</v>
      </c>
      <c r="G92" s="245" t="s">
        <v>682</v>
      </c>
      <c r="H92" s="245">
        <v>1</v>
      </c>
      <c r="I92" s="245">
        <v>1</v>
      </c>
      <c r="K92" s="39"/>
      <c r="L92" s="40"/>
      <c r="M92" s="39"/>
      <c r="N92" s="39"/>
      <c r="O92" s="39"/>
      <c r="P92" s="39"/>
      <c r="Q92" s="39"/>
      <c r="R92" s="41"/>
      <c r="S92" s="39"/>
      <c r="T92" s="38"/>
    </row>
    <row r="93" spans="1:20" ht="24.75" customHeight="1">
      <c r="A93" s="245">
        <v>13</v>
      </c>
      <c r="B93" s="793"/>
      <c r="C93" s="246" t="s">
        <v>214</v>
      </c>
      <c r="D93" s="245"/>
      <c r="E93" s="245"/>
      <c r="F93" s="245" t="s">
        <v>95</v>
      </c>
      <c r="G93" s="245" t="s">
        <v>111</v>
      </c>
      <c r="H93" s="245">
        <v>1</v>
      </c>
      <c r="I93" s="245">
        <v>1</v>
      </c>
      <c r="K93" s="39"/>
      <c r="L93" s="40"/>
      <c r="M93" s="39"/>
      <c r="N93" s="39"/>
      <c r="O93" s="39"/>
      <c r="P93" s="39"/>
      <c r="Q93" s="39"/>
      <c r="R93" s="41"/>
      <c r="S93" s="39"/>
      <c r="T93" s="38"/>
    </row>
    <row r="94" spans="1:20" ht="24.75" customHeight="1">
      <c r="A94" s="245">
        <v>14</v>
      </c>
      <c r="B94" s="793"/>
      <c r="C94" s="246" t="s">
        <v>249</v>
      </c>
      <c r="D94" s="245"/>
      <c r="E94" s="245"/>
      <c r="F94" s="245" t="s">
        <v>95</v>
      </c>
      <c r="G94" s="245" t="s">
        <v>820</v>
      </c>
      <c r="H94" s="245">
        <v>1</v>
      </c>
      <c r="I94" s="245">
        <v>1</v>
      </c>
      <c r="K94" s="39"/>
      <c r="L94" s="40"/>
      <c r="M94" s="39"/>
      <c r="N94" s="39"/>
      <c r="O94" s="39"/>
      <c r="P94" s="39"/>
      <c r="Q94" s="39"/>
      <c r="R94" s="41"/>
      <c r="S94" s="39"/>
      <c r="T94" s="38"/>
    </row>
    <row r="95" spans="1:20" ht="24.75" customHeight="1">
      <c r="A95" s="245">
        <v>15</v>
      </c>
      <c r="B95" s="793"/>
      <c r="C95" s="246" t="s">
        <v>189</v>
      </c>
      <c r="D95" s="245"/>
      <c r="E95" s="245"/>
      <c r="F95" s="245" t="s">
        <v>95</v>
      </c>
      <c r="G95" s="245" t="s">
        <v>113</v>
      </c>
      <c r="H95" s="245">
        <v>1</v>
      </c>
      <c r="I95" s="245">
        <v>1</v>
      </c>
      <c r="K95" s="39"/>
      <c r="L95" s="40"/>
      <c r="M95" s="39"/>
      <c r="N95" s="39"/>
      <c r="O95" s="39"/>
      <c r="P95" s="39"/>
      <c r="Q95" s="39"/>
      <c r="R95" s="41"/>
      <c r="S95" s="39"/>
      <c r="T95" s="38"/>
    </row>
    <row r="96" spans="1:20" ht="24.75" customHeight="1">
      <c r="A96" s="245">
        <v>16</v>
      </c>
      <c r="B96" s="793"/>
      <c r="C96" s="247" t="s">
        <v>187</v>
      </c>
      <c r="D96" s="262"/>
      <c r="E96" s="262"/>
      <c r="F96" s="263" t="s">
        <v>95</v>
      </c>
      <c r="G96" s="261" t="s">
        <v>111</v>
      </c>
      <c r="H96" s="245">
        <v>1</v>
      </c>
      <c r="I96" s="245">
        <v>1</v>
      </c>
      <c r="K96" s="39"/>
      <c r="L96" s="40"/>
      <c r="M96" s="39"/>
      <c r="N96" s="39"/>
      <c r="O96" s="39"/>
      <c r="P96" s="39"/>
      <c r="Q96" s="39"/>
      <c r="R96" s="41"/>
      <c r="S96" s="39"/>
      <c r="T96" s="38"/>
    </row>
    <row r="97" spans="1:20" ht="24.75" customHeight="1">
      <c r="A97" s="245">
        <v>17</v>
      </c>
      <c r="B97" s="793"/>
      <c r="C97" s="247" t="s">
        <v>628</v>
      </c>
      <c r="D97" s="262"/>
      <c r="E97" s="262"/>
      <c r="F97" s="263" t="s">
        <v>95</v>
      </c>
      <c r="G97" s="261" t="s">
        <v>604</v>
      </c>
      <c r="H97" s="245">
        <v>1</v>
      </c>
      <c r="I97" s="245">
        <v>1</v>
      </c>
      <c r="K97" s="39"/>
      <c r="L97" s="40"/>
      <c r="M97" s="39"/>
      <c r="N97" s="39"/>
      <c r="O97" s="39"/>
      <c r="P97" s="39"/>
      <c r="Q97" s="39"/>
      <c r="R97" s="41"/>
      <c r="S97" s="39"/>
      <c r="T97" s="38"/>
    </row>
    <row r="98" spans="1:20" ht="24" customHeight="1">
      <c r="A98" s="245">
        <v>18</v>
      </c>
      <c r="B98" s="793"/>
      <c r="C98" s="247" t="s">
        <v>828</v>
      </c>
      <c r="D98" s="262"/>
      <c r="E98" s="262"/>
      <c r="F98" s="263" t="s">
        <v>95</v>
      </c>
      <c r="G98" s="261" t="s">
        <v>829</v>
      </c>
      <c r="H98" s="245">
        <v>1</v>
      </c>
      <c r="I98" s="245">
        <v>1</v>
      </c>
      <c r="K98" s="39"/>
      <c r="L98" s="40"/>
      <c r="M98" s="39"/>
      <c r="N98" s="39"/>
      <c r="O98" s="39"/>
      <c r="P98" s="39"/>
      <c r="Q98" s="39"/>
      <c r="R98" s="41"/>
      <c r="S98" s="39"/>
      <c r="T98" s="38"/>
    </row>
    <row r="99" spans="1:20" ht="42" customHeight="1">
      <c r="A99" s="245">
        <v>19</v>
      </c>
      <c r="B99" s="793"/>
      <c r="C99" s="264" t="s">
        <v>122</v>
      </c>
      <c r="D99" s="265"/>
      <c r="E99" s="262" t="s">
        <v>95</v>
      </c>
      <c r="F99" s="263"/>
      <c r="G99" s="261" t="s">
        <v>603</v>
      </c>
      <c r="H99" s="245">
        <v>1</v>
      </c>
      <c r="I99" s="245">
        <v>1</v>
      </c>
      <c r="K99" s="39"/>
      <c r="L99" s="40"/>
      <c r="M99" s="39"/>
      <c r="N99" s="39"/>
      <c r="O99" s="39"/>
      <c r="P99" s="39"/>
      <c r="Q99" s="39"/>
      <c r="R99" s="41"/>
      <c r="S99" s="39"/>
      <c r="T99" s="38"/>
    </row>
    <row r="100" spans="1:20" ht="21" customHeight="1">
      <c r="A100" s="245">
        <v>20</v>
      </c>
      <c r="B100" s="793"/>
      <c r="C100" s="247" t="s">
        <v>129</v>
      </c>
      <c r="D100" s="262"/>
      <c r="E100" s="262" t="s">
        <v>95</v>
      </c>
      <c r="F100" s="263"/>
      <c r="G100" s="261" t="s">
        <v>605</v>
      </c>
      <c r="H100" s="245">
        <v>1</v>
      </c>
      <c r="I100" s="245">
        <v>1</v>
      </c>
      <c r="K100" s="39"/>
      <c r="L100" s="40"/>
      <c r="M100" s="39"/>
      <c r="N100" s="39"/>
      <c r="O100" s="39"/>
      <c r="P100" s="39"/>
      <c r="Q100" s="39"/>
      <c r="R100" s="39"/>
      <c r="S100" s="39"/>
      <c r="T100" s="38"/>
    </row>
    <row r="101" spans="1:20" ht="21" customHeight="1">
      <c r="A101" s="245">
        <v>21</v>
      </c>
      <c r="B101" s="793"/>
      <c r="C101" s="247" t="s">
        <v>124</v>
      </c>
      <c r="D101" s="262"/>
      <c r="E101" s="262" t="s">
        <v>95</v>
      </c>
      <c r="F101" s="263"/>
      <c r="G101" s="261" t="s">
        <v>607</v>
      </c>
      <c r="H101" s="245">
        <v>1</v>
      </c>
      <c r="I101" s="245">
        <v>1</v>
      </c>
      <c r="K101" s="39"/>
      <c r="L101" s="40"/>
      <c r="M101" s="39"/>
      <c r="N101" s="39"/>
      <c r="O101" s="39"/>
      <c r="P101" s="39"/>
      <c r="Q101" s="39"/>
      <c r="R101" s="41"/>
      <c r="S101" s="39"/>
      <c r="T101" s="38"/>
    </row>
    <row r="102" spans="1:20" ht="21" customHeight="1">
      <c r="A102" s="245">
        <v>22</v>
      </c>
      <c r="B102" s="793"/>
      <c r="C102" s="247" t="s">
        <v>125</v>
      </c>
      <c r="D102" s="262" t="s">
        <v>95</v>
      </c>
      <c r="E102" s="264"/>
      <c r="F102" s="263"/>
      <c r="G102" s="261" t="s">
        <v>604</v>
      </c>
      <c r="H102" s="245">
        <v>1</v>
      </c>
      <c r="I102" s="245">
        <v>1</v>
      </c>
      <c r="K102" s="39"/>
      <c r="L102" s="40"/>
      <c r="M102" s="39"/>
      <c r="N102" s="39"/>
      <c r="O102" s="39"/>
      <c r="P102" s="39"/>
      <c r="Q102" s="39"/>
      <c r="R102" s="39"/>
      <c r="S102" s="39"/>
      <c r="T102" s="38"/>
    </row>
    <row r="103" spans="1:20" ht="21" customHeight="1">
      <c r="A103" s="245">
        <v>23</v>
      </c>
      <c r="B103" s="793"/>
      <c r="C103" s="247" t="s">
        <v>108</v>
      </c>
      <c r="D103" s="262"/>
      <c r="E103" s="262" t="s">
        <v>95</v>
      </c>
      <c r="F103" s="263"/>
      <c r="G103" s="261" t="s">
        <v>111</v>
      </c>
      <c r="H103" s="245">
        <v>1</v>
      </c>
      <c r="I103" s="245">
        <v>1</v>
      </c>
      <c r="K103" s="39"/>
      <c r="L103" s="40"/>
      <c r="M103" s="39"/>
      <c r="N103" s="39"/>
      <c r="O103" s="39"/>
      <c r="P103" s="39"/>
      <c r="Q103" s="39"/>
      <c r="R103" s="39"/>
      <c r="S103" s="39"/>
      <c r="T103" s="38"/>
    </row>
    <row r="104" spans="1:20" ht="21" customHeight="1">
      <c r="A104" s="245">
        <v>24</v>
      </c>
      <c r="B104" s="377"/>
      <c r="C104" s="247" t="s">
        <v>126</v>
      </c>
      <c r="D104" s="265"/>
      <c r="E104" s="262" t="s">
        <v>95</v>
      </c>
      <c r="F104" s="263"/>
      <c r="G104" s="261" t="s">
        <v>607</v>
      </c>
      <c r="H104" s="245">
        <v>1</v>
      </c>
      <c r="I104" s="245">
        <v>1</v>
      </c>
      <c r="K104" s="39"/>
      <c r="L104" s="40"/>
      <c r="M104" s="39"/>
      <c r="N104" s="39"/>
      <c r="O104" s="39"/>
      <c r="P104" s="39"/>
      <c r="Q104" s="39"/>
      <c r="R104" s="39"/>
      <c r="S104" s="39"/>
      <c r="T104" s="38"/>
    </row>
    <row r="105" spans="1:20" ht="21" customHeight="1">
      <c r="A105" s="245">
        <v>25</v>
      </c>
      <c r="B105" s="377"/>
      <c r="C105" s="247" t="s">
        <v>104</v>
      </c>
      <c r="D105" s="262" t="s">
        <v>95</v>
      </c>
      <c r="E105" s="264"/>
      <c r="F105" s="263"/>
      <c r="G105" s="261" t="s">
        <v>608</v>
      </c>
      <c r="H105" s="245">
        <v>1</v>
      </c>
      <c r="I105" s="245">
        <v>1</v>
      </c>
      <c r="K105" s="39"/>
      <c r="L105" s="40"/>
      <c r="M105" s="39"/>
      <c r="N105" s="39"/>
      <c r="O105" s="39"/>
      <c r="P105" s="39"/>
      <c r="Q105" s="39"/>
      <c r="R105" s="39"/>
      <c r="S105" s="39"/>
      <c r="T105" s="38"/>
    </row>
    <row r="106" spans="1:20" ht="21" customHeight="1">
      <c r="A106" s="251">
        <v>26</v>
      </c>
      <c r="B106" s="378"/>
      <c r="C106" s="252" t="s">
        <v>128</v>
      </c>
      <c r="D106" s="270"/>
      <c r="E106" s="270" t="s">
        <v>95</v>
      </c>
      <c r="F106" s="271"/>
      <c r="G106" s="272" t="s">
        <v>120</v>
      </c>
      <c r="H106" s="251">
        <v>1</v>
      </c>
      <c r="I106" s="251">
        <v>1</v>
      </c>
      <c r="K106" s="38"/>
      <c r="L106" s="38"/>
      <c r="M106" s="38"/>
      <c r="N106" s="38"/>
      <c r="O106" s="38"/>
      <c r="P106" s="38"/>
      <c r="Q106" s="38"/>
      <c r="R106" s="38"/>
      <c r="S106" s="38"/>
      <c r="T106" s="38"/>
    </row>
    <row r="107" spans="1:9" ht="25.5" customHeight="1">
      <c r="A107" s="242">
        <v>27</v>
      </c>
      <c r="B107" s="792" t="s">
        <v>425</v>
      </c>
      <c r="C107" s="244" t="s">
        <v>130</v>
      </c>
      <c r="D107" s="266"/>
      <c r="E107" s="266" t="s">
        <v>95</v>
      </c>
      <c r="F107" s="267"/>
      <c r="G107" s="260" t="s">
        <v>111</v>
      </c>
      <c r="H107" s="242">
        <v>1</v>
      </c>
      <c r="I107" s="242">
        <v>1</v>
      </c>
    </row>
    <row r="108" spans="1:9" ht="29.25" customHeight="1">
      <c r="A108" s="245">
        <v>28</v>
      </c>
      <c r="B108" s="793"/>
      <c r="C108" s="264" t="s">
        <v>98</v>
      </c>
      <c r="D108" s="262"/>
      <c r="E108" s="262" t="s">
        <v>95</v>
      </c>
      <c r="F108" s="263"/>
      <c r="G108" s="261" t="s">
        <v>609</v>
      </c>
      <c r="H108" s="245">
        <v>1</v>
      </c>
      <c r="I108" s="245">
        <v>1</v>
      </c>
    </row>
    <row r="109" spans="1:9" ht="25.5" customHeight="1">
      <c r="A109" s="245">
        <v>29</v>
      </c>
      <c r="B109" s="793"/>
      <c r="C109" s="264" t="s">
        <v>131</v>
      </c>
      <c r="D109" s="268"/>
      <c r="E109" s="268"/>
      <c r="F109" s="263" t="s">
        <v>95</v>
      </c>
      <c r="G109" s="261" t="s">
        <v>610</v>
      </c>
      <c r="H109" s="245">
        <v>1</v>
      </c>
      <c r="I109" s="245">
        <v>1</v>
      </c>
    </row>
    <row r="110" spans="1:9" ht="25.5" customHeight="1">
      <c r="A110" s="245">
        <v>30</v>
      </c>
      <c r="B110" s="793"/>
      <c r="C110" s="247" t="s">
        <v>102</v>
      </c>
      <c r="D110" s="268"/>
      <c r="E110" s="268" t="s">
        <v>95</v>
      </c>
      <c r="F110" s="263"/>
      <c r="G110" s="261" t="s">
        <v>609</v>
      </c>
      <c r="H110" s="245">
        <v>1</v>
      </c>
      <c r="I110" s="245">
        <v>1</v>
      </c>
    </row>
    <row r="111" spans="1:9" ht="25.5" customHeight="1">
      <c r="A111" s="245">
        <v>31</v>
      </c>
      <c r="B111" s="793"/>
      <c r="C111" s="247" t="s">
        <v>132</v>
      </c>
      <c r="D111" s="262"/>
      <c r="E111" s="268" t="s">
        <v>95</v>
      </c>
      <c r="F111" s="263"/>
      <c r="G111" s="261" t="s">
        <v>782</v>
      </c>
      <c r="H111" s="245">
        <v>1</v>
      </c>
      <c r="I111" s="245">
        <v>1</v>
      </c>
    </row>
    <row r="112" spans="1:9" ht="25.5" customHeight="1">
      <c r="A112" s="245">
        <v>32</v>
      </c>
      <c r="B112" s="793"/>
      <c r="C112" s="264" t="s">
        <v>99</v>
      </c>
      <c r="D112" s="262"/>
      <c r="E112" s="262"/>
      <c r="F112" s="263" t="s">
        <v>95</v>
      </c>
      <c r="G112" s="261" t="s">
        <v>612</v>
      </c>
      <c r="H112" s="245">
        <v>1</v>
      </c>
      <c r="I112" s="245">
        <v>1</v>
      </c>
    </row>
    <row r="113" spans="1:9" ht="25.5" customHeight="1">
      <c r="A113" s="245">
        <v>33</v>
      </c>
      <c r="B113" s="793"/>
      <c r="C113" s="264" t="s">
        <v>127</v>
      </c>
      <c r="D113" s="262"/>
      <c r="E113" s="262"/>
      <c r="F113" s="263" t="s">
        <v>95</v>
      </c>
      <c r="G113" s="261" t="s">
        <v>608</v>
      </c>
      <c r="H113" s="245">
        <v>1</v>
      </c>
      <c r="I113" s="245">
        <v>1</v>
      </c>
    </row>
    <row r="114" spans="1:9" ht="25.5" customHeight="1">
      <c r="A114" s="251">
        <v>34</v>
      </c>
      <c r="B114" s="794"/>
      <c r="C114" s="269" t="s">
        <v>135</v>
      </c>
      <c r="D114" s="270"/>
      <c r="E114" s="270" t="s">
        <v>95</v>
      </c>
      <c r="F114" s="271"/>
      <c r="G114" s="272" t="s">
        <v>608</v>
      </c>
      <c r="H114" s="251">
        <v>1</v>
      </c>
      <c r="I114" s="251">
        <v>1</v>
      </c>
    </row>
    <row r="115" ht="7.5" customHeight="1"/>
    <row r="116" spans="1:9" ht="18.75" customHeight="1">
      <c r="A116" s="27"/>
      <c r="B116" s="35"/>
      <c r="C116" s="35"/>
      <c r="D116" s="736" t="s">
        <v>2592</v>
      </c>
      <c r="E116" s="736"/>
      <c r="F116" s="736"/>
      <c r="G116" s="736"/>
      <c r="H116" s="736"/>
      <c r="I116" s="736"/>
    </row>
    <row r="117" spans="1:9" ht="15.75" customHeight="1">
      <c r="A117" s="21" t="s">
        <v>424</v>
      </c>
      <c r="B117" s="21" t="s">
        <v>825</v>
      </c>
      <c r="C117" s="23"/>
      <c r="D117" s="685" t="s">
        <v>90</v>
      </c>
      <c r="E117" s="685"/>
      <c r="F117" s="685"/>
      <c r="G117" s="685"/>
      <c r="H117" s="685"/>
      <c r="I117" s="685"/>
    </row>
    <row r="118" spans="2:7" ht="15.75">
      <c r="B118" s="26" t="s">
        <v>824</v>
      </c>
      <c r="G118" s="676" t="s">
        <v>2594</v>
      </c>
    </row>
    <row r="120" ht="8.25" customHeight="1"/>
    <row r="121" ht="11.25" customHeight="1"/>
    <row r="122" ht="7.5" customHeight="1"/>
    <row r="123" spans="4:9" ht="20.25" customHeight="1">
      <c r="D123" s="686" t="s">
        <v>822</v>
      </c>
      <c r="E123" s="785"/>
      <c r="F123" s="785"/>
      <c r="G123" s="785"/>
      <c r="H123" s="785"/>
      <c r="I123" s="785"/>
    </row>
  </sheetData>
  <sheetProtection/>
  <mergeCells count="25">
    <mergeCell ref="D123:I123"/>
    <mergeCell ref="B62:B79"/>
    <mergeCell ref="B80:I80"/>
    <mergeCell ref="B28:B53"/>
    <mergeCell ref="B54:B61"/>
    <mergeCell ref="B81:B103"/>
    <mergeCell ref="B107:B114"/>
    <mergeCell ref="B9:I9"/>
    <mergeCell ref="B27:I27"/>
    <mergeCell ref="D116:I116"/>
    <mergeCell ref="D117:I117"/>
    <mergeCell ref="A6:A8"/>
    <mergeCell ref="B6:B8"/>
    <mergeCell ref="C6:G6"/>
    <mergeCell ref="H6:H8"/>
    <mergeCell ref="I6:I8"/>
    <mergeCell ref="C7:C8"/>
    <mergeCell ref="D7:F7"/>
    <mergeCell ref="G7:G8"/>
    <mergeCell ref="A1:C1"/>
    <mergeCell ref="D1:I1"/>
    <mergeCell ref="A2:C2"/>
    <mergeCell ref="D2:I2"/>
    <mergeCell ref="A4:I4"/>
    <mergeCell ref="A5:I5"/>
  </mergeCells>
  <dataValidations count="1">
    <dataValidation type="list" allowBlank="1" showInputMessage="1" showErrorMessage="1" sqref="A2:I2">
      <formula1>$U$1:$U$10</formula1>
    </dataValidation>
  </dataValidations>
  <printOptions/>
  <pageMargins left="0.38" right="0.27" top="0.53" bottom="0.56" header="0.59" footer="0.29"/>
  <pageSetup horizontalDpi="600" verticalDpi="600" orientation="portrait" paperSize="9" r:id="rId2"/>
  <headerFooter alignWithMargins="0">
    <oddFooter>&amp;C&amp;P</oddFooter>
  </headerFooter>
  <rowBreaks count="1" manualBreakCount="1">
    <brk id="26" max="255" man="1"/>
  </rowBreaks>
  <drawing r:id="rId1"/>
</worksheet>
</file>

<file path=xl/worksheets/sheet13.xml><?xml version="1.0" encoding="utf-8"?>
<worksheet xmlns="http://schemas.openxmlformats.org/spreadsheetml/2006/main" xmlns:r="http://schemas.openxmlformats.org/officeDocument/2006/relationships">
  <dimension ref="A1:V1908"/>
  <sheetViews>
    <sheetView workbookViewId="0" topLeftCell="A1">
      <selection activeCell="A1" sqref="A1:E1"/>
    </sheetView>
  </sheetViews>
  <sheetFormatPr defaultColWidth="9.140625" defaultRowHeight="12.75"/>
  <cols>
    <col min="1" max="1" width="5.00390625" style="545" customWidth="1"/>
    <col min="2" max="2" width="8.7109375" style="545" customWidth="1"/>
    <col min="3" max="3" width="4.8515625" style="545" customWidth="1"/>
    <col min="4" max="4" width="15.8515625" style="478" customWidth="1"/>
    <col min="5" max="5" width="25.57421875" style="478" customWidth="1"/>
    <col min="6" max="6" width="22.7109375" style="476" customWidth="1"/>
    <col min="7" max="7" width="10.140625" style="476" customWidth="1"/>
    <col min="8" max="8" width="10.7109375" style="476" customWidth="1"/>
    <col min="9" max="9" width="6.57421875" style="476" customWidth="1"/>
    <col min="10" max="10" width="6.421875" style="476" customWidth="1"/>
    <col min="11" max="11" width="9.00390625" style="476" customWidth="1"/>
    <col min="12" max="12" width="7.00390625" style="477" customWidth="1"/>
    <col min="13" max="13" width="6.28125" style="545" customWidth="1"/>
    <col min="14" max="14" width="6.00390625" style="545" customWidth="1"/>
  </cols>
  <sheetData>
    <row r="1" spans="1:14" ht="15" customHeight="1">
      <c r="A1" s="800" t="s">
        <v>87</v>
      </c>
      <c r="B1" s="800"/>
      <c r="C1" s="800"/>
      <c r="D1" s="800"/>
      <c r="E1" s="800"/>
      <c r="F1" s="404"/>
      <c r="G1" s="795" t="s">
        <v>1076</v>
      </c>
      <c r="H1" s="795"/>
      <c r="I1" s="795"/>
      <c r="J1" s="795"/>
      <c r="K1" s="795"/>
      <c r="L1" s="796"/>
      <c r="M1" s="795"/>
      <c r="N1" s="795"/>
    </row>
    <row r="2" spans="1:14" ht="14.25" customHeight="1">
      <c r="A2" s="679" t="s">
        <v>2577</v>
      </c>
      <c r="B2" s="679"/>
      <c r="C2" s="679"/>
      <c r="D2" s="679"/>
      <c r="E2" s="679"/>
      <c r="F2" s="405"/>
      <c r="G2" s="797" t="s">
        <v>1077</v>
      </c>
      <c r="H2" s="797"/>
      <c r="I2" s="797"/>
      <c r="J2" s="797"/>
      <c r="K2" s="797"/>
      <c r="L2" s="798"/>
      <c r="M2" s="797"/>
      <c r="N2" s="797"/>
    </row>
    <row r="3" spans="1:14" ht="15.75">
      <c r="A3" s="679" t="s">
        <v>2578</v>
      </c>
      <c r="B3" s="679"/>
      <c r="C3" s="679"/>
      <c r="D3" s="679"/>
      <c r="E3" s="679"/>
      <c r="F3" s="405"/>
      <c r="G3" s="601"/>
      <c r="H3" s="601"/>
      <c r="I3" s="406"/>
      <c r="J3" s="406"/>
      <c r="K3" s="406"/>
      <c r="L3" s="675"/>
      <c r="M3" s="406"/>
      <c r="N3" s="406"/>
    </row>
    <row r="4" spans="1:14" ht="16.5">
      <c r="A4" s="797" t="s">
        <v>1078</v>
      </c>
      <c r="B4" s="797"/>
      <c r="C4" s="797"/>
      <c r="D4" s="797"/>
      <c r="E4" s="797"/>
      <c r="F4" s="797"/>
      <c r="G4" s="797"/>
      <c r="H4" s="797"/>
      <c r="I4" s="797"/>
      <c r="J4" s="797"/>
      <c r="K4" s="797"/>
      <c r="L4" s="797"/>
      <c r="M4" s="797"/>
      <c r="N4" s="797"/>
    </row>
    <row r="5" spans="1:14" ht="19.5">
      <c r="A5" s="799" t="s">
        <v>80</v>
      </c>
      <c r="B5" s="799"/>
      <c r="C5" s="799"/>
      <c r="D5" s="799"/>
      <c r="E5" s="799"/>
      <c r="F5" s="799"/>
      <c r="G5" s="799"/>
      <c r="H5" s="799"/>
      <c r="I5" s="799"/>
      <c r="J5" s="799"/>
      <c r="K5" s="799"/>
      <c r="L5" s="799"/>
      <c r="M5" s="799"/>
      <c r="N5" s="799"/>
    </row>
    <row r="6" spans="1:16" ht="35.25" customHeight="1">
      <c r="A6" s="797" t="s">
        <v>1079</v>
      </c>
      <c r="B6" s="797"/>
      <c r="C6" s="797"/>
      <c r="D6" s="797"/>
      <c r="E6" s="797"/>
      <c r="F6" s="797"/>
      <c r="G6" s="797"/>
      <c r="H6" s="797"/>
      <c r="I6" s="797"/>
      <c r="J6" s="797"/>
      <c r="K6" s="797"/>
      <c r="L6" s="797"/>
      <c r="M6" s="797"/>
      <c r="N6" s="797"/>
      <c r="O6" s="407"/>
      <c r="P6" s="407"/>
    </row>
    <row r="7" spans="1:14" ht="14.25">
      <c r="A7" s="801"/>
      <c r="B7" s="801"/>
      <c r="C7" s="801"/>
      <c r="D7" s="801"/>
      <c r="E7" s="801"/>
      <c r="F7" s="801"/>
      <c r="G7" s="801"/>
      <c r="H7" s="801"/>
      <c r="I7" s="801"/>
      <c r="J7" s="801"/>
      <c r="K7" s="801"/>
      <c r="L7" s="802"/>
      <c r="M7" s="801"/>
      <c r="N7" s="801"/>
    </row>
    <row r="8" spans="1:14" ht="14.25">
      <c r="A8" s="803" t="s">
        <v>1080</v>
      </c>
      <c r="B8" s="803" t="s">
        <v>1081</v>
      </c>
      <c r="C8" s="803" t="s">
        <v>1082</v>
      </c>
      <c r="D8" s="804" t="s">
        <v>1083</v>
      </c>
      <c r="E8" s="803" t="s">
        <v>1084</v>
      </c>
      <c r="F8" s="803" t="s">
        <v>1085</v>
      </c>
      <c r="G8" s="803" t="s">
        <v>1086</v>
      </c>
      <c r="H8" s="803" t="s">
        <v>1087</v>
      </c>
      <c r="I8" s="803" t="s">
        <v>1088</v>
      </c>
      <c r="J8" s="803"/>
      <c r="K8" s="803" t="s">
        <v>1089</v>
      </c>
      <c r="L8" s="805" t="s">
        <v>1090</v>
      </c>
      <c r="M8" s="803" t="s">
        <v>1091</v>
      </c>
      <c r="N8" s="803" t="s">
        <v>1092</v>
      </c>
    </row>
    <row r="9" spans="1:14" ht="72" customHeight="1">
      <c r="A9" s="803"/>
      <c r="B9" s="803"/>
      <c r="C9" s="803"/>
      <c r="D9" s="804"/>
      <c r="E9" s="803"/>
      <c r="F9" s="803"/>
      <c r="G9" s="803"/>
      <c r="H9" s="803"/>
      <c r="I9" s="600" t="s">
        <v>1093</v>
      </c>
      <c r="J9" s="600" t="s">
        <v>1094</v>
      </c>
      <c r="K9" s="803"/>
      <c r="L9" s="805"/>
      <c r="M9" s="803"/>
      <c r="N9" s="803"/>
    </row>
    <row r="10" spans="1:14" ht="38.25">
      <c r="A10" s="806">
        <v>1</v>
      </c>
      <c r="B10" s="809" t="s">
        <v>1095</v>
      </c>
      <c r="C10" s="408">
        <v>1</v>
      </c>
      <c r="D10" s="411" t="s">
        <v>1096</v>
      </c>
      <c r="E10" s="412" t="s">
        <v>1097</v>
      </c>
      <c r="F10" s="413" t="s">
        <v>1098</v>
      </c>
      <c r="G10" s="413">
        <v>2009</v>
      </c>
      <c r="H10" s="413" t="s">
        <v>1099</v>
      </c>
      <c r="I10" s="413"/>
      <c r="J10" s="413" t="s">
        <v>95</v>
      </c>
      <c r="K10" s="413" t="s">
        <v>905</v>
      </c>
      <c r="L10" s="414">
        <v>200</v>
      </c>
      <c r="M10" s="806">
        <v>55</v>
      </c>
      <c r="N10" s="806">
        <v>45</v>
      </c>
    </row>
    <row r="11" spans="1:14" ht="53.25" customHeight="1">
      <c r="A11" s="807"/>
      <c r="B11" s="810"/>
      <c r="C11" s="409">
        <v>2</v>
      </c>
      <c r="D11" s="415" t="s">
        <v>1100</v>
      </c>
      <c r="E11" s="416" t="s">
        <v>1101</v>
      </c>
      <c r="F11" s="417" t="s">
        <v>1102</v>
      </c>
      <c r="G11" s="417">
        <v>2011</v>
      </c>
      <c r="H11" s="417" t="s">
        <v>1103</v>
      </c>
      <c r="I11" s="417"/>
      <c r="J11" s="417"/>
      <c r="K11" s="417" t="s">
        <v>1104</v>
      </c>
      <c r="L11" s="418"/>
      <c r="M11" s="807"/>
      <c r="N11" s="807"/>
    </row>
    <row r="12" spans="1:14" ht="12.75">
      <c r="A12" s="807"/>
      <c r="B12" s="810"/>
      <c r="C12" s="812">
        <v>3</v>
      </c>
      <c r="D12" s="813" t="s">
        <v>1105</v>
      </c>
      <c r="E12" s="416" t="s">
        <v>1106</v>
      </c>
      <c r="F12" s="417" t="s">
        <v>1107</v>
      </c>
      <c r="G12" s="417">
        <v>2002</v>
      </c>
      <c r="H12" s="417" t="s">
        <v>1108</v>
      </c>
      <c r="I12" s="417"/>
      <c r="J12" s="417" t="s">
        <v>95</v>
      </c>
      <c r="K12" s="417" t="s">
        <v>905</v>
      </c>
      <c r="L12" s="418">
        <v>95</v>
      </c>
      <c r="M12" s="807"/>
      <c r="N12" s="807"/>
    </row>
    <row r="13" spans="1:14" ht="12.75">
      <c r="A13" s="807"/>
      <c r="B13" s="810"/>
      <c r="C13" s="812"/>
      <c r="D13" s="813"/>
      <c r="E13" s="416" t="s">
        <v>1109</v>
      </c>
      <c r="F13" s="417" t="s">
        <v>1107</v>
      </c>
      <c r="G13" s="417">
        <v>2002</v>
      </c>
      <c r="H13" s="417" t="s">
        <v>1108</v>
      </c>
      <c r="I13" s="417"/>
      <c r="J13" s="417" t="s">
        <v>95</v>
      </c>
      <c r="K13" s="417" t="s">
        <v>905</v>
      </c>
      <c r="L13" s="418">
        <v>10</v>
      </c>
      <c r="M13" s="807"/>
      <c r="N13" s="807"/>
    </row>
    <row r="14" spans="1:14" ht="12.75">
      <c r="A14" s="807"/>
      <c r="B14" s="810"/>
      <c r="C14" s="409">
        <v>4</v>
      </c>
      <c r="D14" s="415" t="s">
        <v>1110</v>
      </c>
      <c r="E14" s="416" t="s">
        <v>1111</v>
      </c>
      <c r="F14" s="417" t="s">
        <v>1112</v>
      </c>
      <c r="G14" s="417">
        <v>1996</v>
      </c>
      <c r="H14" s="417" t="s">
        <v>1108</v>
      </c>
      <c r="I14" s="417"/>
      <c r="J14" s="417" t="s">
        <v>95</v>
      </c>
      <c r="K14" s="417" t="s">
        <v>905</v>
      </c>
      <c r="L14" s="418">
        <v>98</v>
      </c>
      <c r="M14" s="807"/>
      <c r="N14" s="807"/>
    </row>
    <row r="15" spans="1:14" ht="25.5">
      <c r="A15" s="807"/>
      <c r="B15" s="810"/>
      <c r="C15" s="409">
        <v>5</v>
      </c>
      <c r="D15" s="415" t="s">
        <v>1113</v>
      </c>
      <c r="E15" s="419" t="s">
        <v>1114</v>
      </c>
      <c r="F15" s="420" t="s">
        <v>1115</v>
      </c>
      <c r="G15" s="420">
        <v>2002</v>
      </c>
      <c r="H15" s="420" t="s">
        <v>1116</v>
      </c>
      <c r="I15" s="420"/>
      <c r="J15" s="420" t="s">
        <v>95</v>
      </c>
      <c r="K15" s="420" t="s">
        <v>1117</v>
      </c>
      <c r="L15" s="421">
        <v>44</v>
      </c>
      <c r="M15" s="807"/>
      <c r="N15" s="807"/>
    </row>
    <row r="16" spans="1:14" ht="56.25" customHeight="1">
      <c r="A16" s="807"/>
      <c r="B16" s="810"/>
      <c r="C16" s="409">
        <v>6</v>
      </c>
      <c r="D16" s="415" t="s">
        <v>1118</v>
      </c>
      <c r="E16" s="416" t="s">
        <v>1101</v>
      </c>
      <c r="F16" s="417" t="s">
        <v>1102</v>
      </c>
      <c r="G16" s="417">
        <v>2011</v>
      </c>
      <c r="H16" s="417" t="s">
        <v>1103</v>
      </c>
      <c r="I16" s="417"/>
      <c r="J16" s="420"/>
      <c r="K16" s="417" t="s">
        <v>1104</v>
      </c>
      <c r="L16" s="421"/>
      <c r="M16" s="807"/>
      <c r="N16" s="807"/>
    </row>
    <row r="17" spans="1:14" ht="12.75">
      <c r="A17" s="807"/>
      <c r="B17" s="810"/>
      <c r="C17" s="812">
        <v>7</v>
      </c>
      <c r="D17" s="813" t="s">
        <v>1119</v>
      </c>
      <c r="E17" s="416" t="s">
        <v>1109</v>
      </c>
      <c r="F17" s="417" t="s">
        <v>1107</v>
      </c>
      <c r="G17" s="417">
        <v>2002</v>
      </c>
      <c r="H17" s="417" t="s">
        <v>1108</v>
      </c>
      <c r="I17" s="417"/>
      <c r="J17" s="417" t="s">
        <v>95</v>
      </c>
      <c r="K17" s="417" t="s">
        <v>905</v>
      </c>
      <c r="L17" s="418">
        <v>10</v>
      </c>
      <c r="M17" s="807"/>
      <c r="N17" s="807"/>
    </row>
    <row r="18" spans="1:14" ht="12.75">
      <c r="A18" s="807"/>
      <c r="B18" s="810"/>
      <c r="C18" s="812"/>
      <c r="D18" s="813"/>
      <c r="E18" s="416" t="s">
        <v>1120</v>
      </c>
      <c r="F18" s="417" t="s">
        <v>1121</v>
      </c>
      <c r="G18" s="417">
        <v>2002</v>
      </c>
      <c r="H18" s="417" t="s">
        <v>1108</v>
      </c>
      <c r="I18" s="417"/>
      <c r="J18" s="417" t="s">
        <v>95</v>
      </c>
      <c r="K18" s="417" t="s">
        <v>905</v>
      </c>
      <c r="L18" s="418">
        <v>85</v>
      </c>
      <c r="M18" s="807"/>
      <c r="N18" s="807"/>
    </row>
    <row r="19" spans="1:14" ht="12.75">
      <c r="A19" s="807"/>
      <c r="B19" s="810"/>
      <c r="C19" s="812"/>
      <c r="D19" s="813"/>
      <c r="E19" s="416" t="s">
        <v>1122</v>
      </c>
      <c r="F19" s="417" t="s">
        <v>1123</v>
      </c>
      <c r="G19" s="417">
        <v>1998</v>
      </c>
      <c r="H19" s="417" t="s">
        <v>1108</v>
      </c>
      <c r="I19" s="417"/>
      <c r="J19" s="417" t="s">
        <v>95</v>
      </c>
      <c r="K19" s="417" t="s">
        <v>905</v>
      </c>
      <c r="L19" s="418">
        <v>17</v>
      </c>
      <c r="M19" s="807"/>
      <c r="N19" s="807"/>
    </row>
    <row r="20" spans="1:14" ht="12.75">
      <c r="A20" s="807"/>
      <c r="B20" s="810"/>
      <c r="C20" s="812"/>
      <c r="D20" s="813"/>
      <c r="E20" s="416" t="s">
        <v>1124</v>
      </c>
      <c r="F20" s="417" t="s">
        <v>1123</v>
      </c>
      <c r="G20" s="417">
        <v>1998</v>
      </c>
      <c r="H20" s="417" t="s">
        <v>1108</v>
      </c>
      <c r="I20" s="417"/>
      <c r="J20" s="417" t="s">
        <v>95</v>
      </c>
      <c r="K20" s="417" t="s">
        <v>905</v>
      </c>
      <c r="L20" s="418">
        <v>5</v>
      </c>
      <c r="M20" s="807"/>
      <c r="N20" s="807"/>
    </row>
    <row r="21" spans="1:14" ht="16.5" customHeight="1">
      <c r="A21" s="807"/>
      <c r="B21" s="810"/>
      <c r="C21" s="409">
        <v>8</v>
      </c>
      <c r="D21" s="415" t="s">
        <v>1125</v>
      </c>
      <c r="E21" s="416" t="s">
        <v>1126</v>
      </c>
      <c r="F21" s="417" t="s">
        <v>1112</v>
      </c>
      <c r="G21" s="417">
        <v>1996</v>
      </c>
      <c r="H21" s="417" t="s">
        <v>1108</v>
      </c>
      <c r="I21" s="417"/>
      <c r="J21" s="417" t="s">
        <v>95</v>
      </c>
      <c r="K21" s="417" t="s">
        <v>905</v>
      </c>
      <c r="L21" s="418">
        <v>91</v>
      </c>
      <c r="M21" s="807"/>
      <c r="N21" s="807"/>
    </row>
    <row r="22" spans="1:14" ht="25.5">
      <c r="A22" s="807"/>
      <c r="B22" s="810"/>
      <c r="C22" s="812">
        <v>9</v>
      </c>
      <c r="D22" s="813" t="s">
        <v>1127</v>
      </c>
      <c r="E22" s="422" t="s">
        <v>1128</v>
      </c>
      <c r="F22" s="423" t="s">
        <v>1129</v>
      </c>
      <c r="G22" s="423">
        <v>2010</v>
      </c>
      <c r="H22" s="423" t="s">
        <v>1130</v>
      </c>
      <c r="I22" s="417"/>
      <c r="J22" s="417" t="s">
        <v>95</v>
      </c>
      <c r="K22" s="417" t="s">
        <v>905</v>
      </c>
      <c r="L22" s="418">
        <v>25</v>
      </c>
      <c r="M22" s="807"/>
      <c r="N22" s="807"/>
    </row>
    <row r="23" spans="1:14" ht="38.25">
      <c r="A23" s="807"/>
      <c r="B23" s="810"/>
      <c r="C23" s="812"/>
      <c r="D23" s="813"/>
      <c r="E23" s="422" t="s">
        <v>1131</v>
      </c>
      <c r="F23" s="423" t="s">
        <v>1132</v>
      </c>
      <c r="G23" s="423">
        <v>2011</v>
      </c>
      <c r="H23" s="423" t="s">
        <v>1130</v>
      </c>
      <c r="I23" s="417"/>
      <c r="J23" s="417" t="s">
        <v>95</v>
      </c>
      <c r="K23" s="417" t="s">
        <v>905</v>
      </c>
      <c r="L23" s="418">
        <v>25</v>
      </c>
      <c r="M23" s="807"/>
      <c r="N23" s="807"/>
    </row>
    <row r="24" spans="1:14" ht="12.75">
      <c r="A24" s="807"/>
      <c r="B24" s="810"/>
      <c r="C24" s="812"/>
      <c r="D24" s="813"/>
      <c r="E24" s="422" t="s">
        <v>1133</v>
      </c>
      <c r="F24" s="423" t="s">
        <v>1134</v>
      </c>
      <c r="G24" s="423">
        <v>2004</v>
      </c>
      <c r="H24" s="423" t="s">
        <v>1130</v>
      </c>
      <c r="I24" s="417"/>
      <c r="J24" s="417" t="s">
        <v>95</v>
      </c>
      <c r="K24" s="417" t="s">
        <v>905</v>
      </c>
      <c r="L24" s="418">
        <v>25</v>
      </c>
      <c r="M24" s="807"/>
      <c r="N24" s="807"/>
    </row>
    <row r="25" spans="1:14" ht="12.75">
      <c r="A25" s="807"/>
      <c r="B25" s="810"/>
      <c r="C25" s="812"/>
      <c r="D25" s="813"/>
      <c r="E25" s="422" t="s">
        <v>1135</v>
      </c>
      <c r="F25" s="423" t="s">
        <v>1136</v>
      </c>
      <c r="G25" s="423">
        <v>2013</v>
      </c>
      <c r="H25" s="423" t="s">
        <v>1130</v>
      </c>
      <c r="I25" s="417"/>
      <c r="J25" s="417" t="s">
        <v>95</v>
      </c>
      <c r="K25" s="417" t="s">
        <v>905</v>
      </c>
      <c r="L25" s="418">
        <v>25</v>
      </c>
      <c r="M25" s="807"/>
      <c r="N25" s="807"/>
    </row>
    <row r="26" spans="1:14" ht="12.75">
      <c r="A26" s="807"/>
      <c r="B26" s="810"/>
      <c r="C26" s="812"/>
      <c r="D26" s="813"/>
      <c r="E26" s="422" t="s">
        <v>1135</v>
      </c>
      <c r="F26" s="423" t="s">
        <v>1137</v>
      </c>
      <c r="G26" s="423">
        <v>2007</v>
      </c>
      <c r="H26" s="423" t="s">
        <v>1130</v>
      </c>
      <c r="I26" s="417"/>
      <c r="J26" s="417" t="s">
        <v>95</v>
      </c>
      <c r="K26" s="417" t="s">
        <v>905</v>
      </c>
      <c r="L26" s="418">
        <v>25</v>
      </c>
      <c r="M26" s="807"/>
      <c r="N26" s="807"/>
    </row>
    <row r="27" spans="1:14" ht="38.25">
      <c r="A27" s="807"/>
      <c r="B27" s="810"/>
      <c r="C27" s="409">
        <v>10</v>
      </c>
      <c r="D27" s="415" t="s">
        <v>1138</v>
      </c>
      <c r="E27" s="424" t="s">
        <v>1139</v>
      </c>
      <c r="F27" s="425" t="s">
        <v>1140</v>
      </c>
      <c r="G27" s="417">
        <v>2005</v>
      </c>
      <c r="H27" s="426" t="s">
        <v>1099</v>
      </c>
      <c r="I27" s="426"/>
      <c r="J27" s="426" t="s">
        <v>95</v>
      </c>
      <c r="K27" s="426" t="s">
        <v>905</v>
      </c>
      <c r="L27" s="421">
        <v>45</v>
      </c>
      <c r="M27" s="807"/>
      <c r="N27" s="807"/>
    </row>
    <row r="28" spans="1:14" ht="25.5">
      <c r="A28" s="807"/>
      <c r="B28" s="810"/>
      <c r="C28" s="812">
        <v>11</v>
      </c>
      <c r="D28" s="813" t="s">
        <v>1141</v>
      </c>
      <c r="E28" s="427" t="s">
        <v>1142</v>
      </c>
      <c r="F28" s="417" t="s">
        <v>1143</v>
      </c>
      <c r="G28" s="417">
        <v>2000</v>
      </c>
      <c r="H28" s="417" t="s">
        <v>1144</v>
      </c>
      <c r="I28" s="420"/>
      <c r="J28" s="420" t="s">
        <v>95</v>
      </c>
      <c r="K28" s="420" t="s">
        <v>905</v>
      </c>
      <c r="L28" s="421">
        <v>30</v>
      </c>
      <c r="M28" s="807"/>
      <c r="N28" s="807"/>
    </row>
    <row r="29" spans="1:14" ht="25.5">
      <c r="A29" s="807"/>
      <c r="B29" s="810"/>
      <c r="C29" s="812"/>
      <c r="D29" s="813"/>
      <c r="E29" s="428" t="s">
        <v>1145</v>
      </c>
      <c r="F29" s="425" t="s">
        <v>104</v>
      </c>
      <c r="G29" s="417">
        <v>1997</v>
      </c>
      <c r="H29" s="417" t="s">
        <v>1144</v>
      </c>
      <c r="I29" s="417"/>
      <c r="J29" s="417" t="s">
        <v>95</v>
      </c>
      <c r="K29" s="417" t="s">
        <v>905</v>
      </c>
      <c r="L29" s="418">
        <v>16</v>
      </c>
      <c r="M29" s="807"/>
      <c r="N29" s="807"/>
    </row>
    <row r="30" spans="1:14" ht="25.5">
      <c r="A30" s="807"/>
      <c r="B30" s="810"/>
      <c r="C30" s="812"/>
      <c r="D30" s="813"/>
      <c r="E30" s="429" t="s">
        <v>1146</v>
      </c>
      <c r="F30" s="430" t="s">
        <v>1147</v>
      </c>
      <c r="G30" s="430">
        <v>2001</v>
      </c>
      <c r="H30" s="430" t="s">
        <v>1148</v>
      </c>
      <c r="I30" s="431"/>
      <c r="J30" s="417" t="s">
        <v>95</v>
      </c>
      <c r="K30" s="430" t="s">
        <v>905</v>
      </c>
      <c r="L30" s="432">
        <v>76</v>
      </c>
      <c r="M30" s="807"/>
      <c r="N30" s="807"/>
    </row>
    <row r="31" spans="1:14" ht="25.5">
      <c r="A31" s="807"/>
      <c r="B31" s="810"/>
      <c r="C31" s="812">
        <v>12</v>
      </c>
      <c r="D31" s="813" t="s">
        <v>1149</v>
      </c>
      <c r="E31" s="429" t="s">
        <v>1150</v>
      </c>
      <c r="F31" s="423" t="s">
        <v>1151</v>
      </c>
      <c r="G31" s="423">
        <v>2003</v>
      </c>
      <c r="H31" s="423" t="s">
        <v>1144</v>
      </c>
      <c r="I31" s="417"/>
      <c r="J31" s="417" t="s">
        <v>95</v>
      </c>
      <c r="K31" s="417" t="s">
        <v>905</v>
      </c>
      <c r="L31" s="418">
        <v>34</v>
      </c>
      <c r="M31" s="807"/>
      <c r="N31" s="807"/>
    </row>
    <row r="32" spans="1:14" ht="25.5">
      <c r="A32" s="807"/>
      <c r="B32" s="810"/>
      <c r="C32" s="812"/>
      <c r="D32" s="813"/>
      <c r="E32" s="429" t="s">
        <v>1152</v>
      </c>
      <c r="F32" s="423" t="s">
        <v>1153</v>
      </c>
      <c r="G32" s="423">
        <v>2006</v>
      </c>
      <c r="H32" s="423" t="s">
        <v>1154</v>
      </c>
      <c r="I32" s="417"/>
      <c r="J32" s="417" t="s">
        <v>95</v>
      </c>
      <c r="K32" s="417" t="s">
        <v>905</v>
      </c>
      <c r="L32" s="418">
        <v>23</v>
      </c>
      <c r="M32" s="807"/>
      <c r="N32" s="807"/>
    </row>
    <row r="33" spans="1:14" ht="25.5">
      <c r="A33" s="807"/>
      <c r="B33" s="810"/>
      <c r="C33" s="812"/>
      <c r="D33" s="813"/>
      <c r="E33" s="429" t="s">
        <v>1155</v>
      </c>
      <c r="F33" s="423" t="s">
        <v>1153</v>
      </c>
      <c r="G33" s="423">
        <v>2004</v>
      </c>
      <c r="H33" s="423" t="s">
        <v>1156</v>
      </c>
      <c r="I33" s="417"/>
      <c r="J33" s="417" t="s">
        <v>95</v>
      </c>
      <c r="K33" s="417" t="s">
        <v>905</v>
      </c>
      <c r="L33" s="418">
        <v>25</v>
      </c>
      <c r="M33" s="807"/>
      <c r="N33" s="807"/>
    </row>
    <row r="34" spans="1:14" ht="25.5">
      <c r="A34" s="807"/>
      <c r="B34" s="810"/>
      <c r="C34" s="409">
        <v>13</v>
      </c>
      <c r="D34" s="415" t="s">
        <v>1157</v>
      </c>
      <c r="E34" s="416" t="s">
        <v>1158</v>
      </c>
      <c r="F34" s="417" t="s">
        <v>1159</v>
      </c>
      <c r="G34" s="417">
        <v>2006</v>
      </c>
      <c r="H34" s="417" t="s">
        <v>1160</v>
      </c>
      <c r="I34" s="417"/>
      <c r="J34" s="417" t="s">
        <v>95</v>
      </c>
      <c r="K34" s="417" t="s">
        <v>905</v>
      </c>
      <c r="L34" s="418">
        <v>38</v>
      </c>
      <c r="M34" s="807"/>
      <c r="N34" s="807"/>
    </row>
    <row r="35" spans="1:14" ht="25.5">
      <c r="A35" s="807"/>
      <c r="B35" s="810"/>
      <c r="C35" s="409">
        <v>14</v>
      </c>
      <c r="D35" s="415" t="s">
        <v>1161</v>
      </c>
      <c r="E35" s="415" t="s">
        <v>1161</v>
      </c>
      <c r="F35" s="433" t="s">
        <v>1162</v>
      </c>
      <c r="G35" s="433" t="s">
        <v>1163</v>
      </c>
      <c r="H35" s="433" t="s">
        <v>1164</v>
      </c>
      <c r="I35" s="417"/>
      <c r="J35" s="417" t="s">
        <v>95</v>
      </c>
      <c r="K35" s="417" t="s">
        <v>905</v>
      </c>
      <c r="L35" s="418">
        <v>74</v>
      </c>
      <c r="M35" s="807"/>
      <c r="N35" s="807"/>
    </row>
    <row r="36" spans="1:14" ht="56.25" customHeight="1">
      <c r="A36" s="807"/>
      <c r="B36" s="810"/>
      <c r="C36" s="409">
        <v>15</v>
      </c>
      <c r="D36" s="415" t="s">
        <v>1165</v>
      </c>
      <c r="E36" s="429" t="s">
        <v>1166</v>
      </c>
      <c r="F36" s="431" t="s">
        <v>1167</v>
      </c>
      <c r="G36" s="425">
        <v>2011</v>
      </c>
      <c r="H36" s="425" t="s">
        <v>1168</v>
      </c>
      <c r="I36" s="417"/>
      <c r="J36" s="417"/>
      <c r="K36" s="417" t="s">
        <v>1104</v>
      </c>
      <c r="L36" s="418"/>
      <c r="M36" s="807"/>
      <c r="N36" s="807"/>
    </row>
    <row r="37" spans="1:14" ht="25.5">
      <c r="A37" s="807"/>
      <c r="B37" s="810"/>
      <c r="C37" s="410">
        <v>16</v>
      </c>
      <c r="D37" s="436" t="s">
        <v>1169</v>
      </c>
      <c r="E37" s="416" t="s">
        <v>1170</v>
      </c>
      <c r="F37" s="420" t="s">
        <v>1171</v>
      </c>
      <c r="G37" s="417" t="s">
        <v>1172</v>
      </c>
      <c r="H37" s="420" t="s">
        <v>1173</v>
      </c>
      <c r="I37" s="420"/>
      <c r="J37" s="420" t="s">
        <v>95</v>
      </c>
      <c r="K37" s="420" t="s">
        <v>905</v>
      </c>
      <c r="L37" s="421">
        <v>27</v>
      </c>
      <c r="M37" s="807"/>
      <c r="N37" s="807"/>
    </row>
    <row r="38" spans="1:14" ht="12.75">
      <c r="A38" s="807"/>
      <c r="B38" s="810"/>
      <c r="C38" s="812">
        <v>17</v>
      </c>
      <c r="D38" s="813" t="s">
        <v>1174</v>
      </c>
      <c r="E38" s="416" t="s">
        <v>1175</v>
      </c>
      <c r="F38" s="417" t="s">
        <v>1176</v>
      </c>
      <c r="G38" s="417">
        <v>2005</v>
      </c>
      <c r="H38" s="417" t="s">
        <v>1108</v>
      </c>
      <c r="I38" s="417"/>
      <c r="J38" s="417" t="s">
        <v>95</v>
      </c>
      <c r="K38" s="417" t="s">
        <v>905</v>
      </c>
      <c r="L38" s="418">
        <v>17</v>
      </c>
      <c r="M38" s="807"/>
      <c r="N38" s="807"/>
    </row>
    <row r="39" spans="1:14" ht="12.75">
      <c r="A39" s="807"/>
      <c r="B39" s="810"/>
      <c r="C39" s="812"/>
      <c r="D39" s="813"/>
      <c r="E39" s="416" t="s">
        <v>1174</v>
      </c>
      <c r="F39" s="417" t="s">
        <v>1177</v>
      </c>
      <c r="G39" s="417">
        <v>2006</v>
      </c>
      <c r="H39" s="417" t="s">
        <v>1178</v>
      </c>
      <c r="I39" s="417"/>
      <c r="J39" s="417" t="s">
        <v>95</v>
      </c>
      <c r="K39" s="417" t="s">
        <v>905</v>
      </c>
      <c r="L39" s="418">
        <v>45</v>
      </c>
      <c r="M39" s="807"/>
      <c r="N39" s="807"/>
    </row>
    <row r="40" spans="1:14" ht="38.25">
      <c r="A40" s="807"/>
      <c r="B40" s="810"/>
      <c r="C40" s="409">
        <v>18</v>
      </c>
      <c r="D40" s="415" t="s">
        <v>1179</v>
      </c>
      <c r="E40" s="419" t="s">
        <v>1179</v>
      </c>
      <c r="F40" s="417"/>
      <c r="G40" s="417">
        <v>2009</v>
      </c>
      <c r="H40" s="417" t="s">
        <v>1180</v>
      </c>
      <c r="I40" s="417"/>
      <c r="J40" s="417" t="s">
        <v>95</v>
      </c>
      <c r="K40" s="417" t="s">
        <v>905</v>
      </c>
      <c r="L40" s="418">
        <v>50</v>
      </c>
      <c r="M40" s="807"/>
      <c r="N40" s="807"/>
    </row>
    <row r="41" spans="1:14" ht="12.75">
      <c r="A41" s="807"/>
      <c r="B41" s="810"/>
      <c r="C41" s="812">
        <v>19</v>
      </c>
      <c r="D41" s="813" t="s">
        <v>1181</v>
      </c>
      <c r="E41" s="422" t="s">
        <v>1182</v>
      </c>
      <c r="F41" s="423" t="s">
        <v>1183</v>
      </c>
      <c r="G41" s="423">
        <v>2007</v>
      </c>
      <c r="H41" s="423" t="s">
        <v>1108</v>
      </c>
      <c r="I41" s="417"/>
      <c r="J41" s="417" t="s">
        <v>95</v>
      </c>
      <c r="K41" s="417" t="s">
        <v>905</v>
      </c>
      <c r="L41" s="418">
        <v>25</v>
      </c>
      <c r="M41" s="807"/>
      <c r="N41" s="807"/>
    </row>
    <row r="42" spans="1:14" ht="12.75">
      <c r="A42" s="807"/>
      <c r="B42" s="810"/>
      <c r="C42" s="812"/>
      <c r="D42" s="813"/>
      <c r="E42" s="422" t="s">
        <v>1184</v>
      </c>
      <c r="F42" s="423" t="s">
        <v>1185</v>
      </c>
      <c r="G42" s="423">
        <v>2006</v>
      </c>
      <c r="H42" s="423" t="s">
        <v>1108</v>
      </c>
      <c r="I42" s="417"/>
      <c r="J42" s="417" t="s">
        <v>95</v>
      </c>
      <c r="K42" s="417" t="s">
        <v>905</v>
      </c>
      <c r="L42" s="418">
        <v>25</v>
      </c>
      <c r="M42" s="807"/>
      <c r="N42" s="807"/>
    </row>
    <row r="43" spans="1:14" ht="25.5">
      <c r="A43" s="807"/>
      <c r="B43" s="810"/>
      <c r="C43" s="812"/>
      <c r="D43" s="813"/>
      <c r="E43" s="437" t="s">
        <v>1181</v>
      </c>
      <c r="F43" s="438" t="s">
        <v>1186</v>
      </c>
      <c r="G43" s="438">
        <v>2003</v>
      </c>
      <c r="H43" s="426" t="s">
        <v>1187</v>
      </c>
      <c r="I43" s="417"/>
      <c r="J43" s="417" t="s">
        <v>95</v>
      </c>
      <c r="K43" s="417" t="s">
        <v>905</v>
      </c>
      <c r="L43" s="418">
        <v>50</v>
      </c>
      <c r="M43" s="807"/>
      <c r="N43" s="807"/>
    </row>
    <row r="44" spans="1:14" ht="63.75">
      <c r="A44" s="807"/>
      <c r="B44" s="810"/>
      <c r="C44" s="409">
        <v>20</v>
      </c>
      <c r="D44" s="415" t="s">
        <v>1188</v>
      </c>
      <c r="E44" s="429" t="s">
        <v>1166</v>
      </c>
      <c r="F44" s="431" t="s">
        <v>1167</v>
      </c>
      <c r="G44" s="425">
        <v>2011</v>
      </c>
      <c r="H44" s="425" t="s">
        <v>1168</v>
      </c>
      <c r="I44" s="417"/>
      <c r="J44" s="417"/>
      <c r="K44" s="417" t="s">
        <v>1104</v>
      </c>
      <c r="L44" s="418"/>
      <c r="M44" s="807"/>
      <c r="N44" s="807"/>
    </row>
    <row r="45" spans="1:14" ht="25.5">
      <c r="A45" s="807"/>
      <c r="B45" s="810"/>
      <c r="C45" s="812">
        <v>21</v>
      </c>
      <c r="D45" s="813" t="s">
        <v>1189</v>
      </c>
      <c r="E45" s="419" t="s">
        <v>1190</v>
      </c>
      <c r="F45" s="417" t="s">
        <v>1191</v>
      </c>
      <c r="G45" s="420">
        <v>2003</v>
      </c>
      <c r="H45" s="420" t="s">
        <v>1192</v>
      </c>
      <c r="I45" s="420"/>
      <c r="J45" s="420" t="s">
        <v>95</v>
      </c>
      <c r="K45" s="420" t="s">
        <v>905</v>
      </c>
      <c r="L45" s="421">
        <v>7</v>
      </c>
      <c r="M45" s="807"/>
      <c r="N45" s="807"/>
    </row>
    <row r="46" spans="1:14" ht="38.25">
      <c r="A46" s="807"/>
      <c r="B46" s="810"/>
      <c r="C46" s="812"/>
      <c r="D46" s="813"/>
      <c r="E46" s="419" t="s">
        <v>1189</v>
      </c>
      <c r="F46" s="420" t="s">
        <v>1193</v>
      </c>
      <c r="G46" s="417">
        <v>2000</v>
      </c>
      <c r="H46" s="417" t="s">
        <v>1194</v>
      </c>
      <c r="I46" s="420"/>
      <c r="J46" s="420" t="s">
        <v>95</v>
      </c>
      <c r="K46" s="420" t="s">
        <v>905</v>
      </c>
      <c r="L46" s="421">
        <v>10</v>
      </c>
      <c r="M46" s="807"/>
      <c r="N46" s="807"/>
    </row>
    <row r="47" spans="1:14" ht="12.75">
      <c r="A47" s="807"/>
      <c r="B47" s="810"/>
      <c r="C47" s="409">
        <v>22</v>
      </c>
      <c r="D47" s="415" t="s">
        <v>96</v>
      </c>
      <c r="E47" s="415" t="s">
        <v>96</v>
      </c>
      <c r="F47" s="417" t="s">
        <v>1195</v>
      </c>
      <c r="G47" s="417">
        <v>2003</v>
      </c>
      <c r="H47" s="417" t="s">
        <v>1108</v>
      </c>
      <c r="I47" s="417"/>
      <c r="J47" s="417" t="s">
        <v>95</v>
      </c>
      <c r="K47" s="420" t="s">
        <v>905</v>
      </c>
      <c r="L47" s="421">
        <v>39</v>
      </c>
      <c r="M47" s="807"/>
      <c r="N47" s="807"/>
    </row>
    <row r="48" spans="1:14" ht="25.5">
      <c r="A48" s="807"/>
      <c r="B48" s="810"/>
      <c r="C48" s="812">
        <v>23</v>
      </c>
      <c r="D48" s="813" t="s">
        <v>1196</v>
      </c>
      <c r="E48" s="416" t="s">
        <v>1197</v>
      </c>
      <c r="F48" s="417" t="s">
        <v>1198</v>
      </c>
      <c r="G48" s="417" t="s">
        <v>1199</v>
      </c>
      <c r="H48" s="417" t="s">
        <v>1148</v>
      </c>
      <c r="I48" s="417"/>
      <c r="J48" s="417" t="s">
        <v>95</v>
      </c>
      <c r="K48" s="417" t="s">
        <v>905</v>
      </c>
      <c r="L48" s="418">
        <v>37</v>
      </c>
      <c r="M48" s="807"/>
      <c r="N48" s="807"/>
    </row>
    <row r="49" spans="1:14" ht="25.5">
      <c r="A49" s="807"/>
      <c r="B49" s="810"/>
      <c r="C49" s="812">
        <v>24</v>
      </c>
      <c r="D49" s="813" t="s">
        <v>1200</v>
      </c>
      <c r="E49" s="416" t="s">
        <v>1201</v>
      </c>
      <c r="F49" s="417" t="s">
        <v>1202</v>
      </c>
      <c r="G49" s="417">
        <v>1999</v>
      </c>
      <c r="H49" s="417" t="s">
        <v>1108</v>
      </c>
      <c r="I49" s="417"/>
      <c r="J49" s="417" t="s">
        <v>95</v>
      </c>
      <c r="K49" s="417" t="s">
        <v>905</v>
      </c>
      <c r="L49" s="418">
        <v>13</v>
      </c>
      <c r="M49" s="807"/>
      <c r="N49" s="807"/>
    </row>
    <row r="50" spans="1:14" ht="38.25">
      <c r="A50" s="807"/>
      <c r="B50" s="810"/>
      <c r="C50" s="812">
        <v>24</v>
      </c>
      <c r="D50" s="813" t="s">
        <v>1203</v>
      </c>
      <c r="E50" s="424" t="s">
        <v>1204</v>
      </c>
      <c r="F50" s="426" t="s">
        <v>1205</v>
      </c>
      <c r="G50" s="426">
        <v>2005</v>
      </c>
      <c r="H50" s="426" t="s">
        <v>1206</v>
      </c>
      <c r="I50" s="426"/>
      <c r="J50" s="426" t="s">
        <v>95</v>
      </c>
      <c r="K50" s="426" t="s">
        <v>905</v>
      </c>
      <c r="L50" s="421">
        <v>9</v>
      </c>
      <c r="M50" s="807"/>
      <c r="N50" s="807"/>
    </row>
    <row r="51" spans="1:14" ht="25.5">
      <c r="A51" s="807"/>
      <c r="B51" s="810"/>
      <c r="C51" s="812"/>
      <c r="D51" s="813"/>
      <c r="E51" s="429" t="s">
        <v>1207</v>
      </c>
      <c r="F51" s="431" t="s">
        <v>1208</v>
      </c>
      <c r="G51" s="431">
        <v>2007</v>
      </c>
      <c r="H51" s="431" t="s">
        <v>1156</v>
      </c>
      <c r="I51" s="431"/>
      <c r="J51" s="417" t="s">
        <v>95</v>
      </c>
      <c r="K51" s="417" t="s">
        <v>905</v>
      </c>
      <c r="L51" s="418">
        <v>10</v>
      </c>
      <c r="M51" s="807"/>
      <c r="N51" s="807"/>
    </row>
    <row r="52" spans="1:14" ht="25.5">
      <c r="A52" s="807"/>
      <c r="B52" s="810"/>
      <c r="C52" s="812">
        <v>25</v>
      </c>
      <c r="D52" s="813" t="s">
        <v>1209</v>
      </c>
      <c r="E52" s="419" t="s">
        <v>1210</v>
      </c>
      <c r="F52" s="420" t="s">
        <v>1211</v>
      </c>
      <c r="G52" s="420">
        <v>2004</v>
      </c>
      <c r="H52" s="420" t="s">
        <v>1108</v>
      </c>
      <c r="I52" s="420"/>
      <c r="J52" s="420" t="s">
        <v>95</v>
      </c>
      <c r="K52" s="420" t="s">
        <v>905</v>
      </c>
      <c r="L52" s="421">
        <v>19</v>
      </c>
      <c r="M52" s="807"/>
      <c r="N52" s="807"/>
    </row>
    <row r="53" spans="1:14" ht="25.5">
      <c r="A53" s="807"/>
      <c r="B53" s="810"/>
      <c r="C53" s="812"/>
      <c r="D53" s="813"/>
      <c r="E53" s="419" t="s">
        <v>1212</v>
      </c>
      <c r="F53" s="420" t="s">
        <v>1211</v>
      </c>
      <c r="G53" s="420">
        <v>2004</v>
      </c>
      <c r="H53" s="420" t="s">
        <v>1108</v>
      </c>
      <c r="I53" s="420"/>
      <c r="J53" s="420" t="s">
        <v>95</v>
      </c>
      <c r="K53" s="420" t="s">
        <v>905</v>
      </c>
      <c r="L53" s="421">
        <v>20</v>
      </c>
      <c r="M53" s="807"/>
      <c r="N53" s="807"/>
    </row>
    <row r="54" spans="1:14" ht="25.5">
      <c r="A54" s="807"/>
      <c r="B54" s="810"/>
      <c r="C54" s="409">
        <v>26</v>
      </c>
      <c r="D54" s="415" t="s">
        <v>1213</v>
      </c>
      <c r="E54" s="439" t="s">
        <v>1214</v>
      </c>
      <c r="F54" s="438" t="s">
        <v>1215</v>
      </c>
      <c r="G54" s="438" t="s">
        <v>1199</v>
      </c>
      <c r="H54" s="438" t="s">
        <v>1164</v>
      </c>
      <c r="I54" s="417"/>
      <c r="J54" s="417" t="s">
        <v>95</v>
      </c>
      <c r="K54" s="417" t="s">
        <v>905</v>
      </c>
      <c r="L54" s="418">
        <v>60</v>
      </c>
      <c r="M54" s="807"/>
      <c r="N54" s="807"/>
    </row>
    <row r="55" spans="1:14" ht="25.5">
      <c r="A55" s="807"/>
      <c r="B55" s="810"/>
      <c r="C55" s="812">
        <v>27</v>
      </c>
      <c r="D55" s="813" t="s">
        <v>1216</v>
      </c>
      <c r="E55" s="428" t="s">
        <v>1217</v>
      </c>
      <c r="F55" s="425" t="s">
        <v>1115</v>
      </c>
      <c r="G55" s="417">
        <v>2006</v>
      </c>
      <c r="H55" s="438" t="s">
        <v>1218</v>
      </c>
      <c r="I55" s="417"/>
      <c r="J55" s="417" t="s">
        <v>95</v>
      </c>
      <c r="K55" s="417" t="s">
        <v>905</v>
      </c>
      <c r="L55" s="418">
        <v>10</v>
      </c>
      <c r="M55" s="807"/>
      <c r="N55" s="807"/>
    </row>
    <row r="56" spans="1:14" ht="25.5">
      <c r="A56" s="807"/>
      <c r="B56" s="810"/>
      <c r="C56" s="812"/>
      <c r="D56" s="813"/>
      <c r="E56" s="428" t="s">
        <v>1219</v>
      </c>
      <c r="F56" s="425" t="s">
        <v>1220</v>
      </c>
      <c r="G56" s="417">
        <v>2006</v>
      </c>
      <c r="H56" s="438" t="s">
        <v>1148</v>
      </c>
      <c r="I56" s="417"/>
      <c r="J56" s="417" t="s">
        <v>95</v>
      </c>
      <c r="K56" s="417" t="s">
        <v>905</v>
      </c>
      <c r="L56" s="418">
        <v>15</v>
      </c>
      <c r="M56" s="807"/>
      <c r="N56" s="807"/>
    </row>
    <row r="57" spans="1:14" ht="25.5">
      <c r="A57" s="807"/>
      <c r="B57" s="810"/>
      <c r="C57" s="812">
        <v>28</v>
      </c>
      <c r="D57" s="813" t="s">
        <v>1221</v>
      </c>
      <c r="E57" s="440" t="s">
        <v>1222</v>
      </c>
      <c r="F57" s="441" t="s">
        <v>1223</v>
      </c>
      <c r="G57" s="441" t="s">
        <v>1163</v>
      </c>
      <c r="H57" s="441" t="s">
        <v>1108</v>
      </c>
      <c r="I57" s="417"/>
      <c r="J57" s="417" t="s">
        <v>95</v>
      </c>
      <c r="K57" s="417" t="s">
        <v>905</v>
      </c>
      <c r="L57" s="418">
        <v>17</v>
      </c>
      <c r="M57" s="807"/>
      <c r="N57" s="807"/>
    </row>
    <row r="58" spans="1:14" ht="25.5">
      <c r="A58" s="807"/>
      <c r="B58" s="810"/>
      <c r="C58" s="812"/>
      <c r="D58" s="813"/>
      <c r="E58" s="440" t="s">
        <v>1224</v>
      </c>
      <c r="F58" s="441" t="s">
        <v>1223</v>
      </c>
      <c r="G58" s="441" t="s">
        <v>1163</v>
      </c>
      <c r="H58" s="441" t="s">
        <v>1108</v>
      </c>
      <c r="I58" s="417"/>
      <c r="J58" s="417" t="s">
        <v>95</v>
      </c>
      <c r="K58" s="417" t="s">
        <v>905</v>
      </c>
      <c r="L58" s="418">
        <v>18</v>
      </c>
      <c r="M58" s="807"/>
      <c r="N58" s="807"/>
    </row>
    <row r="59" spans="1:14" ht="25.5">
      <c r="A59" s="807"/>
      <c r="B59" s="810"/>
      <c r="C59" s="812"/>
      <c r="D59" s="813"/>
      <c r="E59" s="440" t="s">
        <v>1225</v>
      </c>
      <c r="F59" s="441" t="s">
        <v>1223</v>
      </c>
      <c r="G59" s="441" t="s">
        <v>1163</v>
      </c>
      <c r="H59" s="441" t="s">
        <v>1108</v>
      </c>
      <c r="I59" s="417"/>
      <c r="J59" s="417" t="s">
        <v>95</v>
      </c>
      <c r="K59" s="417" t="s">
        <v>905</v>
      </c>
      <c r="L59" s="418">
        <v>19</v>
      </c>
      <c r="M59" s="807"/>
      <c r="N59" s="807"/>
    </row>
    <row r="60" spans="1:14" ht="12.75">
      <c r="A60" s="807"/>
      <c r="B60" s="810"/>
      <c r="C60" s="409">
        <v>29</v>
      </c>
      <c r="D60" s="415" t="s">
        <v>1226</v>
      </c>
      <c r="E60" s="415" t="s">
        <v>1226</v>
      </c>
      <c r="F60" s="417" t="s">
        <v>98</v>
      </c>
      <c r="G60" s="417">
        <v>2004</v>
      </c>
      <c r="H60" s="417" t="s">
        <v>1396</v>
      </c>
      <c r="I60" s="417"/>
      <c r="J60" s="417" t="s">
        <v>95</v>
      </c>
      <c r="K60" s="417" t="s">
        <v>905</v>
      </c>
      <c r="L60" s="418">
        <v>44</v>
      </c>
      <c r="M60" s="807"/>
      <c r="N60" s="807"/>
    </row>
    <row r="61" spans="1:14" ht="25.5">
      <c r="A61" s="807"/>
      <c r="B61" s="810"/>
      <c r="C61" s="812">
        <v>30</v>
      </c>
      <c r="D61" s="813" t="s">
        <v>1227</v>
      </c>
      <c r="E61" s="442" t="s">
        <v>1228</v>
      </c>
      <c r="F61" s="432" t="s">
        <v>1229</v>
      </c>
      <c r="G61" s="417">
        <v>2008</v>
      </c>
      <c r="H61" s="417" t="s">
        <v>1164</v>
      </c>
      <c r="I61" s="420"/>
      <c r="J61" s="420" t="s">
        <v>95</v>
      </c>
      <c r="K61" s="420" t="s">
        <v>905</v>
      </c>
      <c r="L61" s="421">
        <v>30</v>
      </c>
      <c r="M61" s="807"/>
      <c r="N61" s="807"/>
    </row>
    <row r="62" spans="1:14" ht="25.5">
      <c r="A62" s="807"/>
      <c r="B62" s="810"/>
      <c r="C62" s="812"/>
      <c r="D62" s="813"/>
      <c r="E62" s="442" t="s">
        <v>1230</v>
      </c>
      <c r="F62" s="432" t="s">
        <v>1229</v>
      </c>
      <c r="G62" s="417">
        <v>2008</v>
      </c>
      <c r="H62" s="417" t="s">
        <v>1164</v>
      </c>
      <c r="I62" s="420"/>
      <c r="J62" s="420" t="s">
        <v>95</v>
      </c>
      <c r="K62" s="420" t="s">
        <v>905</v>
      </c>
      <c r="L62" s="421">
        <v>30</v>
      </c>
      <c r="M62" s="807"/>
      <c r="N62" s="807"/>
    </row>
    <row r="63" spans="1:14" ht="38.25">
      <c r="A63" s="807"/>
      <c r="B63" s="810"/>
      <c r="C63" s="409">
        <v>31</v>
      </c>
      <c r="D63" s="415" t="s">
        <v>1231</v>
      </c>
      <c r="E63" s="427" t="s">
        <v>1232</v>
      </c>
      <c r="F63" s="417" t="s">
        <v>1233</v>
      </c>
      <c r="G63" s="417" t="s">
        <v>1199</v>
      </c>
      <c r="H63" s="417" t="s">
        <v>1194</v>
      </c>
      <c r="I63" s="420"/>
      <c r="J63" s="420" t="s">
        <v>95</v>
      </c>
      <c r="K63" s="420" t="s">
        <v>905</v>
      </c>
      <c r="L63" s="421">
        <v>32</v>
      </c>
      <c r="M63" s="807"/>
      <c r="N63" s="807"/>
    </row>
    <row r="64" spans="1:14" ht="25.5">
      <c r="A64" s="807"/>
      <c r="B64" s="810"/>
      <c r="C64" s="409">
        <v>32</v>
      </c>
      <c r="D64" s="415" t="s">
        <v>1234</v>
      </c>
      <c r="E64" s="429" t="s">
        <v>1235</v>
      </c>
      <c r="F64" s="431" t="s">
        <v>1236</v>
      </c>
      <c r="G64" s="420"/>
      <c r="H64" s="420"/>
      <c r="I64" s="417"/>
      <c r="J64" s="417"/>
      <c r="K64" s="417"/>
      <c r="L64" s="418"/>
      <c r="M64" s="807"/>
      <c r="N64" s="807"/>
    </row>
    <row r="65" spans="1:14" ht="38.25">
      <c r="A65" s="807"/>
      <c r="B65" s="810"/>
      <c r="C65" s="812">
        <v>33</v>
      </c>
      <c r="D65" s="814" t="s">
        <v>1237</v>
      </c>
      <c r="E65" s="416" t="s">
        <v>1238</v>
      </c>
      <c r="F65" s="417" t="s">
        <v>1239</v>
      </c>
      <c r="G65" s="417">
        <v>2005</v>
      </c>
      <c r="H65" s="417" t="s">
        <v>1144</v>
      </c>
      <c r="I65" s="420"/>
      <c r="J65" s="420" t="s">
        <v>95</v>
      </c>
      <c r="K65" s="420" t="s">
        <v>905</v>
      </c>
      <c r="L65" s="421">
        <v>3</v>
      </c>
      <c r="M65" s="807"/>
      <c r="N65" s="807"/>
    </row>
    <row r="66" spans="1:14" ht="25.5">
      <c r="A66" s="807"/>
      <c r="B66" s="810"/>
      <c r="C66" s="812"/>
      <c r="D66" s="814"/>
      <c r="E66" s="429" t="s">
        <v>1240</v>
      </c>
      <c r="F66" s="431" t="s">
        <v>1241</v>
      </c>
      <c r="G66" s="417">
        <v>2010</v>
      </c>
      <c r="H66" s="417" t="s">
        <v>1154</v>
      </c>
      <c r="I66" s="420"/>
      <c r="J66" s="420" t="s">
        <v>95</v>
      </c>
      <c r="K66" s="420" t="s">
        <v>905</v>
      </c>
      <c r="L66" s="421">
        <v>1</v>
      </c>
      <c r="M66" s="807"/>
      <c r="N66" s="807"/>
    </row>
    <row r="67" spans="1:14" ht="38.25">
      <c r="A67" s="807"/>
      <c r="B67" s="810"/>
      <c r="C67" s="409">
        <v>34</v>
      </c>
      <c r="D67" s="415" t="s">
        <v>1242</v>
      </c>
      <c r="E67" s="416" t="s">
        <v>1243</v>
      </c>
      <c r="F67" s="417" t="s">
        <v>1244</v>
      </c>
      <c r="G67" s="417">
        <v>2011</v>
      </c>
      <c r="H67" s="417" t="s">
        <v>1245</v>
      </c>
      <c r="I67" s="417"/>
      <c r="J67" s="417" t="s">
        <v>95</v>
      </c>
      <c r="K67" s="420" t="s">
        <v>905</v>
      </c>
      <c r="L67" s="421">
        <v>55</v>
      </c>
      <c r="M67" s="807"/>
      <c r="N67" s="807"/>
    </row>
    <row r="68" spans="1:14" ht="25.5">
      <c r="A68" s="807"/>
      <c r="B68" s="810"/>
      <c r="C68" s="409">
        <v>35</v>
      </c>
      <c r="D68" s="415" t="s">
        <v>1246</v>
      </c>
      <c r="E68" s="427" t="s">
        <v>1247</v>
      </c>
      <c r="F68" s="417" t="s">
        <v>1248</v>
      </c>
      <c r="G68" s="417">
        <v>2003</v>
      </c>
      <c r="H68" s="417" t="s">
        <v>1206</v>
      </c>
      <c r="I68" s="420"/>
      <c r="J68" s="420" t="s">
        <v>95</v>
      </c>
      <c r="K68" s="420" t="s">
        <v>905</v>
      </c>
      <c r="L68" s="421">
        <v>32</v>
      </c>
      <c r="M68" s="807"/>
      <c r="N68" s="807"/>
    </row>
    <row r="69" spans="1:14" ht="25.5">
      <c r="A69" s="807"/>
      <c r="B69" s="810"/>
      <c r="C69" s="812">
        <v>36</v>
      </c>
      <c r="D69" s="813" t="s">
        <v>1249</v>
      </c>
      <c r="E69" s="427" t="s">
        <v>1250</v>
      </c>
      <c r="F69" s="417" t="s">
        <v>1251</v>
      </c>
      <c r="G69" s="417">
        <v>2009</v>
      </c>
      <c r="H69" s="417" t="s">
        <v>1252</v>
      </c>
      <c r="I69" s="420" t="s">
        <v>95</v>
      </c>
      <c r="J69" s="420"/>
      <c r="K69" s="420" t="s">
        <v>905</v>
      </c>
      <c r="L69" s="421">
        <v>351</v>
      </c>
      <c r="M69" s="807"/>
      <c r="N69" s="807"/>
    </row>
    <row r="70" spans="1:14" ht="38.25">
      <c r="A70" s="807"/>
      <c r="B70" s="810"/>
      <c r="C70" s="812"/>
      <c r="D70" s="813"/>
      <c r="E70" s="427" t="s">
        <v>1253</v>
      </c>
      <c r="F70" s="417" t="s">
        <v>1254</v>
      </c>
      <c r="G70" s="417">
        <v>2002</v>
      </c>
      <c r="H70" s="417" t="s">
        <v>1194</v>
      </c>
      <c r="I70" s="420"/>
      <c r="J70" s="420" t="s">
        <v>95</v>
      </c>
      <c r="K70" s="420" t="s">
        <v>905</v>
      </c>
      <c r="L70" s="421">
        <v>31</v>
      </c>
      <c r="M70" s="807"/>
      <c r="N70" s="807"/>
    </row>
    <row r="71" spans="1:14" ht="12.75">
      <c r="A71" s="807"/>
      <c r="B71" s="810"/>
      <c r="C71" s="812"/>
      <c r="D71" s="813"/>
      <c r="E71" s="427" t="s">
        <v>1255</v>
      </c>
      <c r="F71" s="417" t="s">
        <v>1233</v>
      </c>
      <c r="G71" s="417" t="s">
        <v>1256</v>
      </c>
      <c r="H71" s="417" t="s">
        <v>1287</v>
      </c>
      <c r="I71" s="420"/>
      <c r="J71" s="420" t="s">
        <v>95</v>
      </c>
      <c r="K71" s="420" t="s">
        <v>905</v>
      </c>
      <c r="L71" s="421">
        <v>26</v>
      </c>
      <c r="M71" s="807"/>
      <c r="N71" s="807"/>
    </row>
    <row r="72" spans="1:14" ht="25.5">
      <c r="A72" s="807"/>
      <c r="B72" s="810"/>
      <c r="C72" s="409">
        <v>37</v>
      </c>
      <c r="D72" s="415" t="s">
        <v>1257</v>
      </c>
      <c r="E72" s="444" t="s">
        <v>1258</v>
      </c>
      <c r="F72" s="431" t="s">
        <v>1259</v>
      </c>
      <c r="G72" s="417">
        <v>2007</v>
      </c>
      <c r="H72" s="417" t="s">
        <v>1144</v>
      </c>
      <c r="I72" s="420"/>
      <c r="J72" s="420" t="s">
        <v>95</v>
      </c>
      <c r="K72" s="420" t="s">
        <v>905</v>
      </c>
      <c r="L72" s="421">
        <v>9</v>
      </c>
      <c r="M72" s="807"/>
      <c r="N72" s="807"/>
    </row>
    <row r="73" spans="1:14" ht="12.75">
      <c r="A73" s="807"/>
      <c r="B73" s="810"/>
      <c r="C73" s="409">
        <v>38</v>
      </c>
      <c r="D73" s="415" t="s">
        <v>1260</v>
      </c>
      <c r="E73" s="416"/>
      <c r="F73" s="417"/>
      <c r="G73" s="417"/>
      <c r="H73" s="417"/>
      <c r="I73" s="417"/>
      <c r="J73" s="417"/>
      <c r="K73" s="417"/>
      <c r="L73" s="418"/>
      <c r="M73" s="807"/>
      <c r="N73" s="807"/>
    </row>
    <row r="74" spans="1:14" ht="25.5">
      <c r="A74" s="807"/>
      <c r="B74" s="810"/>
      <c r="C74" s="812">
        <v>39</v>
      </c>
      <c r="D74" s="813" t="s">
        <v>1261</v>
      </c>
      <c r="E74" s="444" t="s">
        <v>1262</v>
      </c>
      <c r="F74" s="445" t="s">
        <v>1263</v>
      </c>
      <c r="G74" s="417">
        <v>2002</v>
      </c>
      <c r="H74" s="417" t="s">
        <v>1173</v>
      </c>
      <c r="I74" s="420"/>
      <c r="J74" s="420" t="s">
        <v>95</v>
      </c>
      <c r="K74" s="420" t="s">
        <v>905</v>
      </c>
      <c r="L74" s="421">
        <v>8</v>
      </c>
      <c r="M74" s="807"/>
      <c r="N74" s="807"/>
    </row>
    <row r="75" spans="1:14" ht="25.5">
      <c r="A75" s="807"/>
      <c r="B75" s="810"/>
      <c r="C75" s="812"/>
      <c r="D75" s="813"/>
      <c r="E75" s="444" t="s">
        <v>1264</v>
      </c>
      <c r="F75" s="445" t="s">
        <v>1241</v>
      </c>
      <c r="G75" s="417">
        <v>2002</v>
      </c>
      <c r="H75" s="417" t="s">
        <v>1173</v>
      </c>
      <c r="I75" s="420"/>
      <c r="J75" s="420" t="s">
        <v>95</v>
      </c>
      <c r="K75" s="420" t="s">
        <v>905</v>
      </c>
      <c r="L75" s="421">
        <v>6</v>
      </c>
      <c r="M75" s="807"/>
      <c r="N75" s="807"/>
    </row>
    <row r="76" spans="1:14" ht="25.5">
      <c r="A76" s="807"/>
      <c r="B76" s="810"/>
      <c r="C76" s="812"/>
      <c r="D76" s="813"/>
      <c r="E76" s="444" t="s">
        <v>1265</v>
      </c>
      <c r="F76" s="445" t="s">
        <v>1241</v>
      </c>
      <c r="G76" s="417">
        <v>2002</v>
      </c>
      <c r="H76" s="417" t="s">
        <v>1173</v>
      </c>
      <c r="I76" s="420"/>
      <c r="J76" s="420" t="s">
        <v>95</v>
      </c>
      <c r="K76" s="420" t="s">
        <v>905</v>
      </c>
      <c r="L76" s="421">
        <v>7</v>
      </c>
      <c r="M76" s="807"/>
      <c r="N76" s="807"/>
    </row>
    <row r="77" spans="1:14" ht="38.25">
      <c r="A77" s="807"/>
      <c r="B77" s="810"/>
      <c r="C77" s="409">
        <v>40</v>
      </c>
      <c r="D77" s="415" t="s">
        <v>1266</v>
      </c>
      <c r="E77" s="429" t="s">
        <v>1267</v>
      </c>
      <c r="F77" s="417" t="s">
        <v>1268</v>
      </c>
      <c r="G77" s="417"/>
      <c r="H77" s="417"/>
      <c r="I77" s="417"/>
      <c r="J77" s="417"/>
      <c r="K77" s="417"/>
      <c r="L77" s="418"/>
      <c r="M77" s="807"/>
      <c r="N77" s="807"/>
    </row>
    <row r="78" spans="1:14" ht="25.5">
      <c r="A78" s="807"/>
      <c r="B78" s="810"/>
      <c r="C78" s="812">
        <v>41</v>
      </c>
      <c r="D78" s="813" t="s">
        <v>1269</v>
      </c>
      <c r="E78" s="416" t="s">
        <v>1270</v>
      </c>
      <c r="F78" s="417" t="s">
        <v>1271</v>
      </c>
      <c r="G78" s="417" t="s">
        <v>1256</v>
      </c>
      <c r="H78" s="417" t="s">
        <v>1144</v>
      </c>
      <c r="I78" s="420"/>
      <c r="J78" s="420" t="s">
        <v>95</v>
      </c>
      <c r="K78" s="420" t="s">
        <v>905</v>
      </c>
      <c r="L78" s="421">
        <v>17</v>
      </c>
      <c r="M78" s="807"/>
      <c r="N78" s="807"/>
    </row>
    <row r="79" spans="1:14" ht="25.5">
      <c r="A79" s="807"/>
      <c r="B79" s="810"/>
      <c r="C79" s="812"/>
      <c r="D79" s="813"/>
      <c r="E79" s="444" t="s">
        <v>1272</v>
      </c>
      <c r="F79" s="417" t="s">
        <v>1273</v>
      </c>
      <c r="G79" s="417">
        <v>2006</v>
      </c>
      <c r="H79" s="417" t="s">
        <v>1164</v>
      </c>
      <c r="I79" s="420"/>
      <c r="J79" s="420" t="s">
        <v>95</v>
      </c>
      <c r="K79" s="420" t="s">
        <v>905</v>
      </c>
      <c r="L79" s="421">
        <v>44</v>
      </c>
      <c r="M79" s="807"/>
      <c r="N79" s="807"/>
    </row>
    <row r="80" spans="1:14" ht="25.5">
      <c r="A80" s="807"/>
      <c r="B80" s="810"/>
      <c r="C80" s="409">
        <v>42</v>
      </c>
      <c r="D80" s="415" t="s">
        <v>1274</v>
      </c>
      <c r="E80" s="419" t="s">
        <v>1274</v>
      </c>
      <c r="F80" s="420" t="s">
        <v>1162</v>
      </c>
      <c r="G80" s="420">
        <v>2002</v>
      </c>
      <c r="H80" s="420" t="s">
        <v>1164</v>
      </c>
      <c r="I80" s="417"/>
      <c r="J80" s="417" t="s">
        <v>95</v>
      </c>
      <c r="K80" s="417" t="s">
        <v>1275</v>
      </c>
      <c r="L80" s="418">
        <v>3</v>
      </c>
      <c r="M80" s="807"/>
      <c r="N80" s="807"/>
    </row>
    <row r="81" spans="1:14" ht="25.5">
      <c r="A81" s="807"/>
      <c r="B81" s="810"/>
      <c r="C81" s="812">
        <v>43</v>
      </c>
      <c r="D81" s="813" t="s">
        <v>1276</v>
      </c>
      <c r="E81" s="419" t="s">
        <v>1277</v>
      </c>
      <c r="F81" s="420" t="s">
        <v>1278</v>
      </c>
      <c r="G81" s="420">
        <v>2006</v>
      </c>
      <c r="H81" s="420" t="s">
        <v>1148</v>
      </c>
      <c r="I81" s="417"/>
      <c r="J81" s="417" t="s">
        <v>95</v>
      </c>
      <c r="K81" s="420" t="s">
        <v>905</v>
      </c>
      <c r="L81" s="421">
        <v>14</v>
      </c>
      <c r="M81" s="807"/>
      <c r="N81" s="807"/>
    </row>
    <row r="82" spans="1:14" ht="12.75">
      <c r="A82" s="807"/>
      <c r="B82" s="810"/>
      <c r="C82" s="812"/>
      <c r="D82" s="813"/>
      <c r="E82" s="429" t="s">
        <v>1279</v>
      </c>
      <c r="F82" s="423" t="s">
        <v>1280</v>
      </c>
      <c r="G82" s="423">
        <v>2005</v>
      </c>
      <c r="H82" s="423" t="s">
        <v>1281</v>
      </c>
      <c r="I82" s="417"/>
      <c r="J82" s="417" t="s">
        <v>95</v>
      </c>
      <c r="K82" s="417" t="s">
        <v>905</v>
      </c>
      <c r="L82" s="418">
        <v>11</v>
      </c>
      <c r="M82" s="807"/>
      <c r="N82" s="807"/>
    </row>
    <row r="83" spans="1:14" ht="25.5">
      <c r="A83" s="807"/>
      <c r="B83" s="810"/>
      <c r="C83" s="410">
        <v>44</v>
      </c>
      <c r="D83" s="436" t="s">
        <v>1282</v>
      </c>
      <c r="E83" s="440" t="s">
        <v>1222</v>
      </c>
      <c r="F83" s="420" t="s">
        <v>1283</v>
      </c>
      <c r="G83" s="420">
        <v>2001</v>
      </c>
      <c r="H83" s="417" t="s">
        <v>1108</v>
      </c>
      <c r="I83" s="417"/>
      <c r="J83" s="417" t="s">
        <v>95</v>
      </c>
      <c r="K83" s="420" t="s">
        <v>905</v>
      </c>
      <c r="L83" s="421">
        <v>17</v>
      </c>
      <c r="M83" s="807"/>
      <c r="N83" s="807"/>
    </row>
    <row r="84" spans="1:14" ht="25.5">
      <c r="A84" s="807"/>
      <c r="B84" s="810"/>
      <c r="C84" s="812">
        <v>45</v>
      </c>
      <c r="D84" s="813" t="s">
        <v>1284</v>
      </c>
      <c r="E84" s="446" t="s">
        <v>1285</v>
      </c>
      <c r="F84" s="433" t="s">
        <v>1286</v>
      </c>
      <c r="G84" s="433">
        <v>2008</v>
      </c>
      <c r="H84" s="433" t="s">
        <v>1287</v>
      </c>
      <c r="I84" s="417" t="s">
        <v>95</v>
      </c>
      <c r="J84" s="417"/>
      <c r="K84" s="417" t="s">
        <v>905</v>
      </c>
      <c r="L84" s="418">
        <v>244</v>
      </c>
      <c r="M84" s="807"/>
      <c r="N84" s="807"/>
    </row>
    <row r="85" spans="1:14" ht="25.5">
      <c r="A85" s="807"/>
      <c r="B85" s="810"/>
      <c r="C85" s="812"/>
      <c r="D85" s="813"/>
      <c r="E85" s="447" t="s">
        <v>1272</v>
      </c>
      <c r="F85" s="425" t="s">
        <v>1288</v>
      </c>
      <c r="G85" s="425">
        <v>1999</v>
      </c>
      <c r="H85" s="425" t="s">
        <v>1148</v>
      </c>
      <c r="I85" s="420"/>
      <c r="J85" s="417" t="s">
        <v>95</v>
      </c>
      <c r="K85" s="417" t="s">
        <v>905</v>
      </c>
      <c r="L85" s="418">
        <v>44</v>
      </c>
      <c r="M85" s="807"/>
      <c r="N85" s="807"/>
    </row>
    <row r="86" spans="1:14" ht="25.5">
      <c r="A86" s="807"/>
      <c r="B86" s="810"/>
      <c r="C86" s="409">
        <v>46</v>
      </c>
      <c r="D86" s="415" t="s">
        <v>1289</v>
      </c>
      <c r="E86" s="416" t="s">
        <v>1290</v>
      </c>
      <c r="F86" s="417" t="s">
        <v>1291</v>
      </c>
      <c r="G86" s="417">
        <v>2007</v>
      </c>
      <c r="H86" s="417" t="s">
        <v>1154</v>
      </c>
      <c r="I86" s="420"/>
      <c r="J86" s="420" t="s">
        <v>95</v>
      </c>
      <c r="K86" s="420" t="s">
        <v>905</v>
      </c>
      <c r="L86" s="421">
        <v>20</v>
      </c>
      <c r="M86" s="807"/>
      <c r="N86" s="807"/>
    </row>
    <row r="87" spans="1:14" ht="25.5">
      <c r="A87" s="807"/>
      <c r="B87" s="810"/>
      <c r="C87" s="409">
        <v>47</v>
      </c>
      <c r="D87" s="415" t="s">
        <v>1292</v>
      </c>
      <c r="E87" s="446" t="s">
        <v>1293</v>
      </c>
      <c r="F87" s="433" t="s">
        <v>1147</v>
      </c>
      <c r="G87" s="433">
        <v>2005</v>
      </c>
      <c r="H87" s="420"/>
      <c r="I87" s="420"/>
      <c r="J87" s="420" t="s">
        <v>95</v>
      </c>
      <c r="K87" s="420" t="s">
        <v>905</v>
      </c>
      <c r="L87" s="421">
        <v>13</v>
      </c>
      <c r="M87" s="807"/>
      <c r="N87" s="807"/>
    </row>
    <row r="88" spans="1:14" ht="25.5">
      <c r="A88" s="807"/>
      <c r="B88" s="810"/>
      <c r="C88" s="409">
        <v>48</v>
      </c>
      <c r="D88" s="415" t="s">
        <v>1294</v>
      </c>
      <c r="E88" s="429" t="s">
        <v>1295</v>
      </c>
      <c r="F88" s="431" t="s">
        <v>1296</v>
      </c>
      <c r="G88" s="433"/>
      <c r="H88" s="433"/>
      <c r="I88" s="417"/>
      <c r="J88" s="417"/>
      <c r="K88" s="417"/>
      <c r="L88" s="418"/>
      <c r="M88" s="807"/>
      <c r="N88" s="807"/>
    </row>
    <row r="89" spans="1:14" ht="25.5">
      <c r="A89" s="807"/>
      <c r="B89" s="810"/>
      <c r="C89" s="409">
        <v>49</v>
      </c>
      <c r="D89" s="415" t="s">
        <v>1297</v>
      </c>
      <c r="E89" s="416"/>
      <c r="F89" s="417"/>
      <c r="G89" s="417"/>
      <c r="H89" s="417"/>
      <c r="I89" s="417"/>
      <c r="J89" s="417"/>
      <c r="K89" s="417"/>
      <c r="L89" s="418"/>
      <c r="M89" s="807"/>
      <c r="N89" s="807"/>
    </row>
    <row r="90" spans="1:14" ht="38.25">
      <c r="A90" s="807"/>
      <c r="B90" s="810"/>
      <c r="C90" s="409">
        <v>50</v>
      </c>
      <c r="D90" s="443" t="s">
        <v>1298</v>
      </c>
      <c r="E90" s="424" t="s">
        <v>1299</v>
      </c>
      <c r="F90" s="426" t="s">
        <v>1300</v>
      </c>
      <c r="G90" s="426">
        <v>2012</v>
      </c>
      <c r="H90" s="426" t="s">
        <v>1301</v>
      </c>
      <c r="I90" s="417"/>
      <c r="J90" s="420" t="s">
        <v>95</v>
      </c>
      <c r="K90" s="420" t="s">
        <v>905</v>
      </c>
      <c r="L90" s="421">
        <v>31</v>
      </c>
      <c r="M90" s="807"/>
      <c r="N90" s="807"/>
    </row>
    <row r="91" spans="1:14" ht="25.5">
      <c r="A91" s="807"/>
      <c r="B91" s="810"/>
      <c r="C91" s="409">
        <v>51</v>
      </c>
      <c r="D91" s="415" t="s">
        <v>1302</v>
      </c>
      <c r="E91" s="429" t="s">
        <v>1303</v>
      </c>
      <c r="F91" s="417" t="s">
        <v>1304</v>
      </c>
      <c r="G91" s="417"/>
      <c r="H91" s="417"/>
      <c r="I91" s="417"/>
      <c r="J91" s="417"/>
      <c r="K91" s="417"/>
      <c r="L91" s="418"/>
      <c r="M91" s="807"/>
      <c r="N91" s="807"/>
    </row>
    <row r="92" spans="1:14" ht="12.75">
      <c r="A92" s="807"/>
      <c r="B92" s="810"/>
      <c r="C92" s="409">
        <v>52</v>
      </c>
      <c r="D92" s="415" t="s">
        <v>1305</v>
      </c>
      <c r="E92" s="416"/>
      <c r="F92" s="417"/>
      <c r="G92" s="417"/>
      <c r="H92" s="417"/>
      <c r="I92" s="417"/>
      <c r="J92" s="417"/>
      <c r="K92" s="417"/>
      <c r="L92" s="418"/>
      <c r="M92" s="807"/>
      <c r="N92" s="807"/>
    </row>
    <row r="93" spans="1:14" ht="12.75">
      <c r="A93" s="807"/>
      <c r="B93" s="810"/>
      <c r="C93" s="409">
        <v>53</v>
      </c>
      <c r="D93" s="415" t="s">
        <v>1306</v>
      </c>
      <c r="E93" s="416"/>
      <c r="F93" s="417"/>
      <c r="G93" s="417"/>
      <c r="H93" s="417"/>
      <c r="I93" s="417"/>
      <c r="J93" s="417"/>
      <c r="K93" s="417"/>
      <c r="L93" s="418"/>
      <c r="M93" s="807"/>
      <c r="N93" s="807"/>
    </row>
    <row r="94" spans="1:14" ht="12.75">
      <c r="A94" s="807"/>
      <c r="B94" s="810"/>
      <c r="C94" s="409">
        <v>54</v>
      </c>
      <c r="D94" s="415" t="s">
        <v>1307</v>
      </c>
      <c r="E94" s="416"/>
      <c r="F94" s="417"/>
      <c r="G94" s="417"/>
      <c r="H94" s="417"/>
      <c r="I94" s="417"/>
      <c r="J94" s="417"/>
      <c r="K94" s="417"/>
      <c r="L94" s="418"/>
      <c r="M94" s="807"/>
      <c r="N94" s="807"/>
    </row>
    <row r="95" spans="1:14" ht="25.5">
      <c r="A95" s="808"/>
      <c r="B95" s="811"/>
      <c r="C95" s="448">
        <v>55</v>
      </c>
      <c r="D95" s="449" t="s">
        <v>1308</v>
      </c>
      <c r="E95" s="450"/>
      <c r="F95" s="451"/>
      <c r="G95" s="451"/>
      <c r="H95" s="451"/>
      <c r="I95" s="451"/>
      <c r="J95" s="451"/>
      <c r="K95" s="451"/>
      <c r="L95" s="452"/>
      <c r="M95" s="808"/>
      <c r="N95" s="808"/>
    </row>
    <row r="96" spans="1:14" ht="25.5">
      <c r="A96" s="806">
        <v>2</v>
      </c>
      <c r="B96" s="806" t="s">
        <v>1309</v>
      </c>
      <c r="C96" s="408">
        <v>1</v>
      </c>
      <c r="D96" s="411" t="s">
        <v>1096</v>
      </c>
      <c r="E96" s="412" t="s">
        <v>1097</v>
      </c>
      <c r="F96" s="413" t="s">
        <v>1098</v>
      </c>
      <c r="G96" s="413">
        <v>2009</v>
      </c>
      <c r="H96" s="413" t="s">
        <v>1310</v>
      </c>
      <c r="I96" s="413"/>
      <c r="J96" s="413" t="s">
        <v>95</v>
      </c>
      <c r="K96" s="413" t="s">
        <v>905</v>
      </c>
      <c r="L96" s="414">
        <v>200</v>
      </c>
      <c r="M96" s="806">
        <v>55</v>
      </c>
      <c r="N96" s="806">
        <v>38</v>
      </c>
    </row>
    <row r="97" spans="1:14" ht="63.75">
      <c r="A97" s="807"/>
      <c r="B97" s="807"/>
      <c r="C97" s="409">
        <v>2</v>
      </c>
      <c r="D97" s="415" t="s">
        <v>1100</v>
      </c>
      <c r="E97" s="416" t="s">
        <v>1101</v>
      </c>
      <c r="F97" s="417" t="s">
        <v>1102</v>
      </c>
      <c r="G97" s="417">
        <v>2011</v>
      </c>
      <c r="H97" s="417" t="s">
        <v>1103</v>
      </c>
      <c r="I97" s="417"/>
      <c r="J97" s="417"/>
      <c r="K97" s="417" t="s">
        <v>1104</v>
      </c>
      <c r="L97" s="418"/>
      <c r="M97" s="807"/>
      <c r="N97" s="807"/>
    </row>
    <row r="98" spans="1:14" ht="12.75">
      <c r="A98" s="807"/>
      <c r="B98" s="807"/>
      <c r="C98" s="812">
        <v>3</v>
      </c>
      <c r="D98" s="813" t="s">
        <v>1105</v>
      </c>
      <c r="E98" s="416" t="s">
        <v>1106</v>
      </c>
      <c r="F98" s="417" t="s">
        <v>1121</v>
      </c>
      <c r="G98" s="417">
        <v>2002</v>
      </c>
      <c r="H98" s="417" t="s">
        <v>1108</v>
      </c>
      <c r="I98" s="417"/>
      <c r="J98" s="417" t="s">
        <v>95</v>
      </c>
      <c r="K98" s="417" t="s">
        <v>905</v>
      </c>
      <c r="L98" s="418">
        <v>95</v>
      </c>
      <c r="M98" s="807"/>
      <c r="N98" s="807"/>
    </row>
    <row r="99" spans="1:14" ht="12.75">
      <c r="A99" s="807"/>
      <c r="B99" s="807"/>
      <c r="C99" s="812"/>
      <c r="D99" s="813"/>
      <c r="E99" s="416" t="s">
        <v>1109</v>
      </c>
      <c r="F99" s="417" t="s">
        <v>1121</v>
      </c>
      <c r="G99" s="417">
        <v>2002</v>
      </c>
      <c r="H99" s="417" t="s">
        <v>1108</v>
      </c>
      <c r="I99" s="417"/>
      <c r="J99" s="417" t="s">
        <v>95</v>
      </c>
      <c r="K99" s="417" t="s">
        <v>905</v>
      </c>
      <c r="L99" s="418">
        <v>10</v>
      </c>
      <c r="M99" s="807"/>
      <c r="N99" s="807"/>
    </row>
    <row r="100" spans="1:14" ht="12.75">
      <c r="A100" s="807"/>
      <c r="B100" s="807"/>
      <c r="C100" s="409">
        <v>4</v>
      </c>
      <c r="D100" s="415" t="s">
        <v>1110</v>
      </c>
      <c r="E100" s="416" t="s">
        <v>1111</v>
      </c>
      <c r="F100" s="417" t="s">
        <v>1112</v>
      </c>
      <c r="G100" s="417">
        <v>1996</v>
      </c>
      <c r="H100" s="417" t="s">
        <v>1108</v>
      </c>
      <c r="I100" s="417"/>
      <c r="J100" s="417" t="s">
        <v>95</v>
      </c>
      <c r="K100" s="417" t="s">
        <v>905</v>
      </c>
      <c r="L100" s="418">
        <v>98</v>
      </c>
      <c r="M100" s="807"/>
      <c r="N100" s="807"/>
    </row>
    <row r="101" spans="1:14" ht="25.5">
      <c r="A101" s="807"/>
      <c r="B101" s="807"/>
      <c r="C101" s="409">
        <v>5</v>
      </c>
      <c r="D101" s="415" t="s">
        <v>1113</v>
      </c>
      <c r="E101" s="419" t="s">
        <v>1114</v>
      </c>
      <c r="F101" s="420" t="s">
        <v>1115</v>
      </c>
      <c r="G101" s="420">
        <v>2002</v>
      </c>
      <c r="H101" s="420" t="s">
        <v>1116</v>
      </c>
      <c r="I101" s="420"/>
      <c r="J101" s="420" t="s">
        <v>95</v>
      </c>
      <c r="K101" s="417" t="s">
        <v>905</v>
      </c>
      <c r="L101" s="418">
        <v>44</v>
      </c>
      <c r="M101" s="807"/>
      <c r="N101" s="807"/>
    </row>
    <row r="102" spans="1:14" ht="63.75">
      <c r="A102" s="807"/>
      <c r="B102" s="807"/>
      <c r="C102" s="409">
        <v>6</v>
      </c>
      <c r="D102" s="415" t="s">
        <v>1118</v>
      </c>
      <c r="E102" s="416" t="s">
        <v>1101</v>
      </c>
      <c r="F102" s="417" t="s">
        <v>1102</v>
      </c>
      <c r="G102" s="417">
        <v>2011</v>
      </c>
      <c r="H102" s="417" t="s">
        <v>1103</v>
      </c>
      <c r="I102" s="417"/>
      <c r="J102" s="417"/>
      <c r="K102" s="417" t="s">
        <v>1104</v>
      </c>
      <c r="L102" s="418"/>
      <c r="M102" s="807"/>
      <c r="N102" s="807"/>
    </row>
    <row r="103" spans="1:14" ht="15.75" customHeight="1">
      <c r="A103" s="807"/>
      <c r="B103" s="807"/>
      <c r="C103" s="812">
        <v>7</v>
      </c>
      <c r="D103" s="813" t="s">
        <v>1119</v>
      </c>
      <c r="E103" s="416" t="s">
        <v>1109</v>
      </c>
      <c r="F103" s="417" t="s">
        <v>1121</v>
      </c>
      <c r="G103" s="417">
        <v>2002</v>
      </c>
      <c r="H103" s="417" t="s">
        <v>1108</v>
      </c>
      <c r="I103" s="417"/>
      <c r="J103" s="417" t="s">
        <v>95</v>
      </c>
      <c r="K103" s="417" t="s">
        <v>905</v>
      </c>
      <c r="L103" s="418">
        <v>10</v>
      </c>
      <c r="M103" s="807"/>
      <c r="N103" s="807"/>
    </row>
    <row r="104" spans="1:14" ht="15.75" customHeight="1">
      <c r="A104" s="807"/>
      <c r="B104" s="807"/>
      <c r="C104" s="812"/>
      <c r="D104" s="813"/>
      <c r="E104" s="416" t="s">
        <v>1120</v>
      </c>
      <c r="F104" s="417" t="s">
        <v>1121</v>
      </c>
      <c r="G104" s="417">
        <v>2002</v>
      </c>
      <c r="H104" s="417" t="s">
        <v>1108</v>
      </c>
      <c r="I104" s="417"/>
      <c r="J104" s="417" t="s">
        <v>95</v>
      </c>
      <c r="K104" s="417" t="s">
        <v>905</v>
      </c>
      <c r="L104" s="418">
        <v>85</v>
      </c>
      <c r="M104" s="807"/>
      <c r="N104" s="807"/>
    </row>
    <row r="105" spans="1:14" ht="15.75" customHeight="1">
      <c r="A105" s="807"/>
      <c r="B105" s="807"/>
      <c r="C105" s="812"/>
      <c r="D105" s="813"/>
      <c r="E105" s="416" t="s">
        <v>1122</v>
      </c>
      <c r="F105" s="417" t="s">
        <v>1123</v>
      </c>
      <c r="G105" s="417">
        <v>1998</v>
      </c>
      <c r="H105" s="417" t="s">
        <v>1108</v>
      </c>
      <c r="I105" s="417"/>
      <c r="J105" s="417" t="s">
        <v>95</v>
      </c>
      <c r="K105" s="417" t="s">
        <v>905</v>
      </c>
      <c r="L105" s="418">
        <v>17</v>
      </c>
      <c r="M105" s="807"/>
      <c r="N105" s="807"/>
    </row>
    <row r="106" spans="1:14" ht="15.75" customHeight="1">
      <c r="A106" s="807"/>
      <c r="B106" s="807"/>
      <c r="C106" s="812"/>
      <c r="D106" s="813"/>
      <c r="E106" s="416" t="s">
        <v>1124</v>
      </c>
      <c r="F106" s="417" t="s">
        <v>1123</v>
      </c>
      <c r="G106" s="417">
        <v>1998</v>
      </c>
      <c r="H106" s="417" t="s">
        <v>1108</v>
      </c>
      <c r="I106" s="417"/>
      <c r="J106" s="417" t="s">
        <v>95</v>
      </c>
      <c r="K106" s="417" t="s">
        <v>905</v>
      </c>
      <c r="L106" s="418">
        <v>5</v>
      </c>
      <c r="M106" s="807"/>
      <c r="N106" s="807"/>
    </row>
    <row r="107" spans="1:14" ht="15.75" customHeight="1">
      <c r="A107" s="807"/>
      <c r="B107" s="807"/>
      <c r="C107" s="409">
        <v>8</v>
      </c>
      <c r="D107" s="415" t="s">
        <v>1125</v>
      </c>
      <c r="E107" s="416" t="s">
        <v>1126</v>
      </c>
      <c r="F107" s="417" t="s">
        <v>1112</v>
      </c>
      <c r="G107" s="417">
        <v>1996</v>
      </c>
      <c r="H107" s="417" t="s">
        <v>1108</v>
      </c>
      <c r="I107" s="417"/>
      <c r="J107" s="417" t="s">
        <v>95</v>
      </c>
      <c r="K107" s="423" t="s">
        <v>905</v>
      </c>
      <c r="L107" s="418">
        <v>91</v>
      </c>
      <c r="M107" s="807"/>
      <c r="N107" s="807"/>
    </row>
    <row r="108" spans="1:14" ht="25.5">
      <c r="A108" s="807"/>
      <c r="B108" s="807"/>
      <c r="C108" s="812">
        <v>9</v>
      </c>
      <c r="D108" s="813" t="s">
        <v>1127</v>
      </c>
      <c r="E108" s="422" t="s">
        <v>1128</v>
      </c>
      <c r="F108" s="423" t="s">
        <v>1129</v>
      </c>
      <c r="G108" s="423">
        <v>2010</v>
      </c>
      <c r="H108" s="423" t="s">
        <v>1130</v>
      </c>
      <c r="I108" s="417"/>
      <c r="J108" s="417" t="s">
        <v>95</v>
      </c>
      <c r="K108" s="423" t="s">
        <v>905</v>
      </c>
      <c r="L108" s="418">
        <v>25</v>
      </c>
      <c r="M108" s="807"/>
      <c r="N108" s="807"/>
    </row>
    <row r="109" spans="1:14" ht="38.25">
      <c r="A109" s="807"/>
      <c r="B109" s="807"/>
      <c r="C109" s="812"/>
      <c r="D109" s="813"/>
      <c r="E109" s="422" t="s">
        <v>1131</v>
      </c>
      <c r="F109" s="423" t="s">
        <v>1132</v>
      </c>
      <c r="G109" s="423">
        <v>2011</v>
      </c>
      <c r="H109" s="423" t="s">
        <v>1130</v>
      </c>
      <c r="I109" s="417"/>
      <c r="J109" s="417" t="s">
        <v>95</v>
      </c>
      <c r="K109" s="423" t="s">
        <v>905</v>
      </c>
      <c r="L109" s="418">
        <v>25</v>
      </c>
      <c r="M109" s="807"/>
      <c r="N109" s="807"/>
    </row>
    <row r="110" spans="1:14" ht="12.75">
      <c r="A110" s="807"/>
      <c r="B110" s="807"/>
      <c r="C110" s="812"/>
      <c r="D110" s="813"/>
      <c r="E110" s="422" t="s">
        <v>1133</v>
      </c>
      <c r="F110" s="423" t="s">
        <v>1134</v>
      </c>
      <c r="G110" s="423">
        <v>2004</v>
      </c>
      <c r="H110" s="423" t="s">
        <v>1130</v>
      </c>
      <c r="I110" s="417"/>
      <c r="J110" s="417" t="s">
        <v>95</v>
      </c>
      <c r="K110" s="423" t="s">
        <v>905</v>
      </c>
      <c r="L110" s="418">
        <v>25</v>
      </c>
      <c r="M110" s="807"/>
      <c r="N110" s="807"/>
    </row>
    <row r="111" spans="1:14" ht="12.75">
      <c r="A111" s="807"/>
      <c r="B111" s="807"/>
      <c r="C111" s="812"/>
      <c r="D111" s="813"/>
      <c r="E111" s="422" t="s">
        <v>1135</v>
      </c>
      <c r="F111" s="423" t="s">
        <v>1136</v>
      </c>
      <c r="G111" s="423">
        <v>2013</v>
      </c>
      <c r="H111" s="423" t="s">
        <v>1130</v>
      </c>
      <c r="I111" s="417"/>
      <c r="J111" s="417" t="s">
        <v>95</v>
      </c>
      <c r="K111" s="423" t="s">
        <v>905</v>
      </c>
      <c r="L111" s="418">
        <v>25</v>
      </c>
      <c r="M111" s="807"/>
      <c r="N111" s="807"/>
    </row>
    <row r="112" spans="1:14" ht="12.75">
      <c r="A112" s="807"/>
      <c r="B112" s="807"/>
      <c r="C112" s="812"/>
      <c r="D112" s="813"/>
      <c r="E112" s="422" t="s">
        <v>1135</v>
      </c>
      <c r="F112" s="423" t="s">
        <v>1137</v>
      </c>
      <c r="G112" s="423">
        <v>2007</v>
      </c>
      <c r="H112" s="423" t="s">
        <v>1130</v>
      </c>
      <c r="I112" s="417"/>
      <c r="J112" s="417" t="s">
        <v>95</v>
      </c>
      <c r="K112" s="417" t="s">
        <v>905</v>
      </c>
      <c r="L112" s="418">
        <v>25</v>
      </c>
      <c r="M112" s="807"/>
      <c r="N112" s="807"/>
    </row>
    <row r="113" spans="1:14" ht="38.25">
      <c r="A113" s="807"/>
      <c r="B113" s="807"/>
      <c r="C113" s="409">
        <v>10</v>
      </c>
      <c r="D113" s="415" t="s">
        <v>1138</v>
      </c>
      <c r="E113" s="424" t="s">
        <v>1139</v>
      </c>
      <c r="F113" s="425" t="s">
        <v>1140</v>
      </c>
      <c r="G113" s="417">
        <v>2005</v>
      </c>
      <c r="H113" s="426" t="s">
        <v>1099</v>
      </c>
      <c r="I113" s="426"/>
      <c r="J113" s="426" t="s">
        <v>95</v>
      </c>
      <c r="K113" s="426" t="s">
        <v>905</v>
      </c>
      <c r="L113" s="421">
        <v>45</v>
      </c>
      <c r="M113" s="807"/>
      <c r="N113" s="807"/>
    </row>
    <row r="114" spans="1:14" ht="25.5">
      <c r="A114" s="807"/>
      <c r="B114" s="807"/>
      <c r="C114" s="812">
        <v>11</v>
      </c>
      <c r="D114" s="813" t="s">
        <v>1141</v>
      </c>
      <c r="E114" s="427" t="s">
        <v>1142</v>
      </c>
      <c r="F114" s="417" t="s">
        <v>1143</v>
      </c>
      <c r="G114" s="417">
        <v>2000</v>
      </c>
      <c r="H114" s="417" t="s">
        <v>1144</v>
      </c>
      <c r="I114" s="420"/>
      <c r="J114" s="420" t="s">
        <v>95</v>
      </c>
      <c r="K114" s="420" t="s">
        <v>905</v>
      </c>
      <c r="L114" s="421">
        <v>30</v>
      </c>
      <c r="M114" s="807"/>
      <c r="N114" s="807"/>
    </row>
    <row r="115" spans="1:14" ht="25.5">
      <c r="A115" s="807"/>
      <c r="B115" s="807"/>
      <c r="C115" s="812"/>
      <c r="D115" s="813"/>
      <c r="E115" s="428" t="s">
        <v>1145</v>
      </c>
      <c r="F115" s="425" t="s">
        <v>104</v>
      </c>
      <c r="G115" s="417">
        <v>1997</v>
      </c>
      <c r="H115" s="417" t="s">
        <v>1144</v>
      </c>
      <c r="I115" s="417"/>
      <c r="J115" s="417" t="s">
        <v>95</v>
      </c>
      <c r="K115" s="417" t="s">
        <v>905</v>
      </c>
      <c r="L115" s="418">
        <v>16</v>
      </c>
      <c r="M115" s="807"/>
      <c r="N115" s="807"/>
    </row>
    <row r="116" spans="1:14" ht="25.5">
      <c r="A116" s="807"/>
      <c r="B116" s="807"/>
      <c r="C116" s="812"/>
      <c r="D116" s="813"/>
      <c r="E116" s="429" t="s">
        <v>1146</v>
      </c>
      <c r="F116" s="430" t="s">
        <v>1147</v>
      </c>
      <c r="G116" s="430">
        <v>2001</v>
      </c>
      <c r="H116" s="430" t="s">
        <v>1148</v>
      </c>
      <c r="I116" s="431"/>
      <c r="J116" s="417" t="s">
        <v>95</v>
      </c>
      <c r="K116" s="430" t="s">
        <v>905</v>
      </c>
      <c r="L116" s="432">
        <v>76</v>
      </c>
      <c r="M116" s="807"/>
      <c r="N116" s="807"/>
    </row>
    <row r="117" spans="1:14" ht="25.5">
      <c r="A117" s="807"/>
      <c r="B117" s="807"/>
      <c r="C117" s="812">
        <v>12</v>
      </c>
      <c r="D117" s="813" t="s">
        <v>1149</v>
      </c>
      <c r="E117" s="429" t="s">
        <v>1150</v>
      </c>
      <c r="F117" s="423" t="s">
        <v>1151</v>
      </c>
      <c r="G117" s="423">
        <v>2003</v>
      </c>
      <c r="H117" s="423" t="s">
        <v>1144</v>
      </c>
      <c r="I117" s="417"/>
      <c r="J117" s="417" t="s">
        <v>95</v>
      </c>
      <c r="K117" s="417" t="s">
        <v>905</v>
      </c>
      <c r="L117" s="418">
        <v>34</v>
      </c>
      <c r="M117" s="807"/>
      <c r="N117" s="807"/>
    </row>
    <row r="118" spans="1:14" ht="25.5">
      <c r="A118" s="807"/>
      <c r="B118" s="807"/>
      <c r="C118" s="812"/>
      <c r="D118" s="813"/>
      <c r="E118" s="429" t="s">
        <v>1152</v>
      </c>
      <c r="F118" s="423" t="s">
        <v>1153</v>
      </c>
      <c r="G118" s="423">
        <v>2006</v>
      </c>
      <c r="H118" s="423" t="s">
        <v>1154</v>
      </c>
      <c r="I118" s="417"/>
      <c r="J118" s="417" t="s">
        <v>95</v>
      </c>
      <c r="K118" s="417" t="s">
        <v>905</v>
      </c>
      <c r="L118" s="418">
        <v>23</v>
      </c>
      <c r="M118" s="807"/>
      <c r="N118" s="807"/>
    </row>
    <row r="119" spans="1:14" ht="25.5">
      <c r="A119" s="807"/>
      <c r="B119" s="807"/>
      <c r="C119" s="812"/>
      <c r="D119" s="813"/>
      <c r="E119" s="429" t="s">
        <v>1155</v>
      </c>
      <c r="F119" s="423" t="s">
        <v>1153</v>
      </c>
      <c r="G119" s="423">
        <v>2004</v>
      </c>
      <c r="H119" s="423" t="s">
        <v>1156</v>
      </c>
      <c r="I119" s="417"/>
      <c r="J119" s="417" t="s">
        <v>95</v>
      </c>
      <c r="K119" s="417" t="s">
        <v>905</v>
      </c>
      <c r="L119" s="418">
        <v>25</v>
      </c>
      <c r="M119" s="807"/>
      <c r="N119" s="807"/>
    </row>
    <row r="120" spans="1:14" ht="25.5">
      <c r="A120" s="807"/>
      <c r="B120" s="807"/>
      <c r="C120" s="409">
        <v>13</v>
      </c>
      <c r="D120" s="415" t="s">
        <v>1157</v>
      </c>
      <c r="E120" s="416" t="s">
        <v>1158</v>
      </c>
      <c r="F120" s="417" t="s">
        <v>1159</v>
      </c>
      <c r="G120" s="417">
        <v>2006</v>
      </c>
      <c r="H120" s="417" t="s">
        <v>1160</v>
      </c>
      <c r="I120" s="417"/>
      <c r="J120" s="417" t="s">
        <v>95</v>
      </c>
      <c r="K120" s="417" t="s">
        <v>905</v>
      </c>
      <c r="L120" s="418">
        <v>38</v>
      </c>
      <c r="M120" s="807"/>
      <c r="N120" s="807"/>
    </row>
    <row r="121" spans="1:14" ht="25.5">
      <c r="A121" s="807"/>
      <c r="B121" s="807"/>
      <c r="C121" s="409">
        <v>14</v>
      </c>
      <c r="D121" s="415" t="s">
        <v>1161</v>
      </c>
      <c r="E121" s="415" t="s">
        <v>1161</v>
      </c>
      <c r="F121" s="433" t="s">
        <v>1162</v>
      </c>
      <c r="G121" s="433" t="s">
        <v>1163</v>
      </c>
      <c r="H121" s="433" t="s">
        <v>1164</v>
      </c>
      <c r="I121" s="417"/>
      <c r="J121" s="417" t="s">
        <v>95</v>
      </c>
      <c r="K121" s="417" t="s">
        <v>905</v>
      </c>
      <c r="L121" s="418">
        <v>74</v>
      </c>
      <c r="M121" s="807"/>
      <c r="N121" s="807"/>
    </row>
    <row r="122" spans="1:14" ht="63.75">
      <c r="A122" s="807"/>
      <c r="B122" s="807"/>
      <c r="C122" s="409">
        <v>15</v>
      </c>
      <c r="D122" s="415" t="s">
        <v>1165</v>
      </c>
      <c r="E122" s="415" t="s">
        <v>1166</v>
      </c>
      <c r="F122" s="415" t="s">
        <v>1167</v>
      </c>
      <c r="G122" s="415">
        <v>2011</v>
      </c>
      <c r="H122" s="415" t="s">
        <v>1168</v>
      </c>
      <c r="I122" s="417"/>
      <c r="J122" s="417"/>
      <c r="K122" s="417" t="s">
        <v>1104</v>
      </c>
      <c r="L122" s="418"/>
      <c r="M122" s="807"/>
      <c r="N122" s="807"/>
    </row>
    <row r="123" spans="1:22" ht="25.5">
      <c r="A123" s="807"/>
      <c r="B123" s="807"/>
      <c r="C123" s="410">
        <v>16</v>
      </c>
      <c r="D123" s="436" t="s">
        <v>1169</v>
      </c>
      <c r="E123" s="416" t="s">
        <v>1170</v>
      </c>
      <c r="F123" s="420" t="s">
        <v>1171</v>
      </c>
      <c r="G123" s="417" t="s">
        <v>1172</v>
      </c>
      <c r="H123" s="420" t="s">
        <v>1173</v>
      </c>
      <c r="I123" s="420"/>
      <c r="J123" s="420" t="s">
        <v>95</v>
      </c>
      <c r="K123" s="420" t="s">
        <v>905</v>
      </c>
      <c r="L123" s="421">
        <v>27</v>
      </c>
      <c r="M123" s="807"/>
      <c r="N123" s="807"/>
      <c r="O123" s="453"/>
      <c r="P123" s="454"/>
      <c r="Q123" s="454"/>
      <c r="R123" s="454"/>
      <c r="S123" s="454"/>
      <c r="T123" s="454"/>
      <c r="U123" s="455"/>
      <c r="V123" s="455"/>
    </row>
    <row r="124" spans="1:22" ht="12.75">
      <c r="A124" s="807"/>
      <c r="B124" s="807"/>
      <c r="C124" s="812">
        <v>17</v>
      </c>
      <c r="D124" s="813" t="s">
        <v>1174</v>
      </c>
      <c r="E124" s="416" t="s">
        <v>1175</v>
      </c>
      <c r="F124" s="417" t="s">
        <v>1176</v>
      </c>
      <c r="G124" s="417">
        <v>2005</v>
      </c>
      <c r="H124" s="417" t="s">
        <v>1108</v>
      </c>
      <c r="I124" s="417"/>
      <c r="J124" s="417" t="s">
        <v>95</v>
      </c>
      <c r="K124" s="417" t="s">
        <v>905</v>
      </c>
      <c r="L124" s="418">
        <v>17</v>
      </c>
      <c r="M124" s="807"/>
      <c r="N124" s="807"/>
      <c r="O124" s="453"/>
      <c r="P124" s="453"/>
      <c r="Q124" s="453"/>
      <c r="R124" s="453"/>
      <c r="S124" s="453"/>
      <c r="T124" s="453"/>
      <c r="U124" s="455"/>
      <c r="V124" s="455"/>
    </row>
    <row r="125" spans="1:22" ht="12.75">
      <c r="A125" s="807"/>
      <c r="B125" s="807"/>
      <c r="C125" s="812"/>
      <c r="D125" s="813"/>
      <c r="E125" s="416" t="s">
        <v>1174</v>
      </c>
      <c r="F125" s="417" t="s">
        <v>1177</v>
      </c>
      <c r="G125" s="417">
        <v>2006</v>
      </c>
      <c r="H125" s="417" t="s">
        <v>1178</v>
      </c>
      <c r="I125" s="417"/>
      <c r="J125" s="417" t="s">
        <v>95</v>
      </c>
      <c r="K125" s="417" t="s">
        <v>905</v>
      </c>
      <c r="L125" s="418">
        <v>45</v>
      </c>
      <c r="M125" s="807"/>
      <c r="N125" s="807"/>
      <c r="O125" s="453"/>
      <c r="P125" s="453"/>
      <c r="Q125" s="453"/>
      <c r="R125" s="453"/>
      <c r="S125" s="453"/>
      <c r="T125" s="453"/>
      <c r="U125" s="455"/>
      <c r="V125" s="455"/>
    </row>
    <row r="126" spans="1:22" ht="38.25">
      <c r="A126" s="807"/>
      <c r="B126" s="807"/>
      <c r="C126" s="409">
        <v>18</v>
      </c>
      <c r="D126" s="415" t="s">
        <v>1179</v>
      </c>
      <c r="E126" s="419" t="s">
        <v>1179</v>
      </c>
      <c r="F126" s="417"/>
      <c r="G126" s="417">
        <v>2009</v>
      </c>
      <c r="H126" s="417" t="s">
        <v>1180</v>
      </c>
      <c r="I126" s="417"/>
      <c r="J126" s="417" t="s">
        <v>95</v>
      </c>
      <c r="K126" s="417" t="s">
        <v>905</v>
      </c>
      <c r="L126" s="418">
        <v>50</v>
      </c>
      <c r="M126" s="807"/>
      <c r="N126" s="807"/>
      <c r="O126" s="453"/>
      <c r="P126" s="453"/>
      <c r="Q126" s="453"/>
      <c r="R126" s="453"/>
      <c r="S126" s="453"/>
      <c r="T126" s="453"/>
      <c r="U126" s="455"/>
      <c r="V126" s="455"/>
    </row>
    <row r="127" spans="1:22" ht="12.75">
      <c r="A127" s="807"/>
      <c r="B127" s="807"/>
      <c r="C127" s="812">
        <v>19</v>
      </c>
      <c r="D127" s="813" t="s">
        <v>1181</v>
      </c>
      <c r="E127" s="422" t="s">
        <v>1182</v>
      </c>
      <c r="F127" s="423" t="s">
        <v>1183</v>
      </c>
      <c r="G127" s="423">
        <v>2007</v>
      </c>
      <c r="H127" s="423" t="s">
        <v>1108</v>
      </c>
      <c r="I127" s="417"/>
      <c r="J127" s="417" t="s">
        <v>95</v>
      </c>
      <c r="K127" s="417" t="s">
        <v>905</v>
      </c>
      <c r="L127" s="418">
        <v>25</v>
      </c>
      <c r="M127" s="807"/>
      <c r="N127" s="807"/>
      <c r="O127" s="453"/>
      <c r="P127" s="453"/>
      <c r="Q127" s="453"/>
      <c r="R127" s="453"/>
      <c r="S127" s="453"/>
      <c r="T127" s="453"/>
      <c r="U127" s="455"/>
      <c r="V127" s="455"/>
    </row>
    <row r="128" spans="1:22" ht="12.75">
      <c r="A128" s="807"/>
      <c r="B128" s="807"/>
      <c r="C128" s="812"/>
      <c r="D128" s="813"/>
      <c r="E128" s="422" t="s">
        <v>1184</v>
      </c>
      <c r="F128" s="423" t="s">
        <v>1185</v>
      </c>
      <c r="G128" s="423">
        <v>2006</v>
      </c>
      <c r="H128" s="423" t="s">
        <v>1108</v>
      </c>
      <c r="I128" s="417"/>
      <c r="J128" s="417" t="s">
        <v>95</v>
      </c>
      <c r="K128" s="417" t="s">
        <v>905</v>
      </c>
      <c r="L128" s="418">
        <v>25</v>
      </c>
      <c r="M128" s="807"/>
      <c r="N128" s="807"/>
      <c r="O128" s="453"/>
      <c r="P128" s="453"/>
      <c r="Q128" s="453"/>
      <c r="R128" s="453"/>
      <c r="S128" s="453"/>
      <c r="T128" s="453"/>
      <c r="U128" s="455"/>
      <c r="V128" s="455"/>
    </row>
    <row r="129" spans="1:22" ht="25.5">
      <c r="A129" s="807"/>
      <c r="B129" s="807"/>
      <c r="C129" s="812"/>
      <c r="D129" s="813"/>
      <c r="E129" s="437" t="s">
        <v>1181</v>
      </c>
      <c r="F129" s="438" t="s">
        <v>1186</v>
      </c>
      <c r="G129" s="438">
        <v>2003</v>
      </c>
      <c r="H129" s="426" t="s">
        <v>1311</v>
      </c>
      <c r="I129" s="417"/>
      <c r="J129" s="417" t="s">
        <v>95</v>
      </c>
      <c r="K129" s="417" t="s">
        <v>905</v>
      </c>
      <c r="L129" s="418">
        <v>50</v>
      </c>
      <c r="M129" s="807"/>
      <c r="N129" s="807"/>
      <c r="O129" s="456"/>
      <c r="P129" s="457"/>
      <c r="Q129" s="453"/>
      <c r="R129" s="453"/>
      <c r="S129" s="453"/>
      <c r="T129" s="453"/>
      <c r="U129" s="455"/>
      <c r="V129" s="455"/>
    </row>
    <row r="130" spans="1:22" ht="63.75">
      <c r="A130" s="807"/>
      <c r="B130" s="807"/>
      <c r="C130" s="409">
        <v>20</v>
      </c>
      <c r="D130" s="415" t="s">
        <v>1188</v>
      </c>
      <c r="E130" s="415" t="s">
        <v>1166</v>
      </c>
      <c r="F130" s="415" t="s">
        <v>1167</v>
      </c>
      <c r="G130" s="415">
        <v>2011</v>
      </c>
      <c r="H130" s="415" t="s">
        <v>1168</v>
      </c>
      <c r="I130" s="417"/>
      <c r="J130" s="417"/>
      <c r="K130" s="417" t="s">
        <v>1104</v>
      </c>
      <c r="L130" s="418"/>
      <c r="M130" s="807"/>
      <c r="N130" s="807"/>
      <c r="O130" s="454"/>
      <c r="P130" s="454"/>
      <c r="Q130" s="453"/>
      <c r="R130" s="453"/>
      <c r="S130" s="453"/>
      <c r="T130" s="453"/>
      <c r="U130" s="455"/>
      <c r="V130" s="455"/>
    </row>
    <row r="131" spans="1:22" ht="25.5">
      <c r="A131" s="807"/>
      <c r="B131" s="807"/>
      <c r="C131" s="812">
        <v>21</v>
      </c>
      <c r="D131" s="815" t="s">
        <v>1189</v>
      </c>
      <c r="E131" s="419" t="s">
        <v>1189</v>
      </c>
      <c r="F131" s="420" t="s">
        <v>1193</v>
      </c>
      <c r="G131" s="417">
        <v>2000</v>
      </c>
      <c r="H131" s="417" t="s">
        <v>1312</v>
      </c>
      <c r="I131" s="420"/>
      <c r="J131" s="420" t="s">
        <v>95</v>
      </c>
      <c r="K131" s="420" t="s">
        <v>905</v>
      </c>
      <c r="L131" s="421">
        <v>10</v>
      </c>
      <c r="M131" s="807"/>
      <c r="N131" s="807"/>
      <c r="O131" s="454"/>
      <c r="P131" s="454"/>
      <c r="Q131" s="454"/>
      <c r="R131" s="454"/>
      <c r="S131" s="454"/>
      <c r="T131" s="454"/>
      <c r="U131" s="455"/>
      <c r="V131" s="455"/>
    </row>
    <row r="132" spans="1:22" ht="25.5">
      <c r="A132" s="807"/>
      <c r="B132" s="807"/>
      <c r="C132" s="812"/>
      <c r="D132" s="815"/>
      <c r="E132" s="419" t="s">
        <v>1190</v>
      </c>
      <c r="F132" s="420" t="s">
        <v>1191</v>
      </c>
      <c r="G132" s="417">
        <v>2003</v>
      </c>
      <c r="H132" s="417" t="s">
        <v>1148</v>
      </c>
      <c r="I132" s="420"/>
      <c r="J132" s="420" t="s">
        <v>95</v>
      </c>
      <c r="K132" s="420" t="s">
        <v>905</v>
      </c>
      <c r="L132" s="421">
        <v>7</v>
      </c>
      <c r="M132" s="807"/>
      <c r="N132" s="807"/>
      <c r="O132" s="453"/>
      <c r="P132" s="453"/>
      <c r="Q132" s="454"/>
      <c r="R132" s="454"/>
      <c r="S132" s="454"/>
      <c r="T132" s="454"/>
      <c r="U132" s="455"/>
      <c r="V132" s="455"/>
    </row>
    <row r="133" spans="1:22" ht="12.75">
      <c r="A133" s="807"/>
      <c r="B133" s="807"/>
      <c r="C133" s="409">
        <v>22</v>
      </c>
      <c r="D133" s="415" t="s">
        <v>96</v>
      </c>
      <c r="E133" s="415" t="s">
        <v>96</v>
      </c>
      <c r="F133" s="417" t="s">
        <v>1195</v>
      </c>
      <c r="G133" s="417">
        <v>2003</v>
      </c>
      <c r="H133" s="417" t="s">
        <v>1108</v>
      </c>
      <c r="I133" s="417"/>
      <c r="J133" s="417" t="s">
        <v>95</v>
      </c>
      <c r="K133" s="420" t="s">
        <v>905</v>
      </c>
      <c r="L133" s="421">
        <v>39</v>
      </c>
      <c r="M133" s="807"/>
      <c r="N133" s="807"/>
      <c r="O133" s="453"/>
      <c r="P133" s="453"/>
      <c r="Q133" s="453"/>
      <c r="R133" s="453"/>
      <c r="S133" s="454"/>
      <c r="T133" s="454"/>
      <c r="U133" s="455"/>
      <c r="V133" s="455"/>
    </row>
    <row r="134" spans="1:22" ht="25.5">
      <c r="A134" s="807"/>
      <c r="B134" s="807"/>
      <c r="C134" s="409">
        <v>23</v>
      </c>
      <c r="D134" s="415" t="s">
        <v>1196</v>
      </c>
      <c r="E134" s="427" t="s">
        <v>1197</v>
      </c>
      <c r="F134" s="417" t="s">
        <v>1198</v>
      </c>
      <c r="G134" s="417" t="s">
        <v>1199</v>
      </c>
      <c r="H134" s="417" t="s">
        <v>1148</v>
      </c>
      <c r="I134" s="420"/>
      <c r="J134" s="420" t="s">
        <v>95</v>
      </c>
      <c r="K134" s="420" t="s">
        <v>905</v>
      </c>
      <c r="L134" s="418">
        <v>37</v>
      </c>
      <c r="M134" s="807"/>
      <c r="N134" s="807"/>
      <c r="O134" s="453"/>
      <c r="P134" s="453"/>
      <c r="Q134" s="453"/>
      <c r="R134" s="453"/>
      <c r="S134" s="453"/>
      <c r="T134" s="453"/>
      <c r="U134" s="455"/>
      <c r="V134" s="455"/>
    </row>
    <row r="135" spans="1:22" ht="25.5">
      <c r="A135" s="807"/>
      <c r="B135" s="807"/>
      <c r="C135" s="409">
        <v>24</v>
      </c>
      <c r="D135" s="415" t="s">
        <v>1200</v>
      </c>
      <c r="E135" s="429" t="s">
        <v>1201</v>
      </c>
      <c r="F135" s="445" t="s">
        <v>1202</v>
      </c>
      <c r="G135" s="417">
        <v>1999</v>
      </c>
      <c r="H135" s="417" t="s">
        <v>1108</v>
      </c>
      <c r="I135" s="417"/>
      <c r="J135" s="417" t="s">
        <v>95</v>
      </c>
      <c r="K135" s="417" t="s">
        <v>905</v>
      </c>
      <c r="L135" s="418">
        <v>13</v>
      </c>
      <c r="M135" s="807"/>
      <c r="N135" s="807"/>
      <c r="O135" s="453"/>
      <c r="P135" s="453"/>
      <c r="Q135" s="453"/>
      <c r="R135" s="453"/>
      <c r="S135" s="453"/>
      <c r="T135" s="453"/>
      <c r="U135" s="455"/>
      <c r="V135" s="455"/>
    </row>
    <row r="136" spans="1:22" ht="38.25">
      <c r="A136" s="807"/>
      <c r="B136" s="807"/>
      <c r="C136" s="812">
        <v>25</v>
      </c>
      <c r="D136" s="813" t="s">
        <v>1203</v>
      </c>
      <c r="E136" s="424" t="s">
        <v>1204</v>
      </c>
      <c r="F136" s="426" t="s">
        <v>1205</v>
      </c>
      <c r="G136" s="426">
        <v>2005</v>
      </c>
      <c r="H136" s="426" t="s">
        <v>1206</v>
      </c>
      <c r="I136" s="426"/>
      <c r="J136" s="426" t="s">
        <v>95</v>
      </c>
      <c r="K136" s="426" t="s">
        <v>905</v>
      </c>
      <c r="L136" s="421">
        <v>9</v>
      </c>
      <c r="M136" s="807"/>
      <c r="N136" s="807"/>
      <c r="O136" s="457"/>
      <c r="P136" s="457"/>
      <c r="Q136" s="457"/>
      <c r="R136" s="457"/>
      <c r="S136" s="457"/>
      <c r="T136" s="457"/>
      <c r="U136" s="455"/>
      <c r="V136" s="455"/>
    </row>
    <row r="137" spans="1:22" ht="25.5">
      <c r="A137" s="807"/>
      <c r="B137" s="807"/>
      <c r="C137" s="812"/>
      <c r="D137" s="813"/>
      <c r="E137" s="429" t="s">
        <v>1207</v>
      </c>
      <c r="F137" s="431" t="s">
        <v>1208</v>
      </c>
      <c r="G137" s="431">
        <v>2007</v>
      </c>
      <c r="H137" s="431" t="s">
        <v>1156</v>
      </c>
      <c r="I137" s="431"/>
      <c r="J137" s="417" t="s">
        <v>95</v>
      </c>
      <c r="K137" s="417" t="s">
        <v>905</v>
      </c>
      <c r="L137" s="418">
        <v>10</v>
      </c>
      <c r="M137" s="807"/>
      <c r="N137" s="807"/>
      <c r="O137" s="458"/>
      <c r="P137" s="458"/>
      <c r="Q137" s="458"/>
      <c r="R137" s="453"/>
      <c r="S137" s="453"/>
      <c r="T137" s="453"/>
      <c r="U137" s="455"/>
      <c r="V137" s="455"/>
    </row>
    <row r="138" spans="1:22" ht="25.5">
      <c r="A138" s="807"/>
      <c r="B138" s="807"/>
      <c r="C138" s="812">
        <v>26</v>
      </c>
      <c r="D138" s="813" t="s">
        <v>1209</v>
      </c>
      <c r="E138" s="419" t="s">
        <v>1210</v>
      </c>
      <c r="F138" s="420" t="s">
        <v>1211</v>
      </c>
      <c r="G138" s="420">
        <v>2004</v>
      </c>
      <c r="H138" s="420" t="s">
        <v>1108</v>
      </c>
      <c r="I138" s="420"/>
      <c r="J138" s="420" t="s">
        <v>95</v>
      </c>
      <c r="K138" s="420" t="s">
        <v>905</v>
      </c>
      <c r="L138" s="421">
        <v>19</v>
      </c>
      <c r="M138" s="807"/>
      <c r="N138" s="807"/>
      <c r="O138" s="454"/>
      <c r="P138" s="454"/>
      <c r="Q138" s="454"/>
      <c r="R138" s="454"/>
      <c r="S138" s="454"/>
      <c r="T138" s="454"/>
      <c r="U138" s="455"/>
      <c r="V138" s="455"/>
    </row>
    <row r="139" spans="1:22" ht="25.5">
      <c r="A139" s="807"/>
      <c r="B139" s="807"/>
      <c r="C139" s="812"/>
      <c r="D139" s="813"/>
      <c r="E139" s="419" t="s">
        <v>1212</v>
      </c>
      <c r="F139" s="420" t="s">
        <v>1211</v>
      </c>
      <c r="G139" s="420">
        <v>2004</v>
      </c>
      <c r="H139" s="420" t="s">
        <v>1108</v>
      </c>
      <c r="I139" s="420"/>
      <c r="J139" s="420" t="s">
        <v>95</v>
      </c>
      <c r="K139" s="420" t="s">
        <v>905</v>
      </c>
      <c r="L139" s="421">
        <v>20</v>
      </c>
      <c r="M139" s="807"/>
      <c r="N139" s="807"/>
      <c r="O139" s="454"/>
      <c r="P139" s="454"/>
      <c r="Q139" s="454"/>
      <c r="R139" s="454"/>
      <c r="S139" s="454"/>
      <c r="T139" s="454"/>
      <c r="U139" s="455"/>
      <c r="V139" s="455"/>
    </row>
    <row r="140" spans="1:22" ht="25.5">
      <c r="A140" s="807"/>
      <c r="B140" s="807"/>
      <c r="C140" s="409">
        <v>27</v>
      </c>
      <c r="D140" s="415" t="s">
        <v>1213</v>
      </c>
      <c r="E140" s="439" t="s">
        <v>1214</v>
      </c>
      <c r="F140" s="438" t="s">
        <v>1215</v>
      </c>
      <c r="G140" s="438" t="s">
        <v>1199</v>
      </c>
      <c r="H140" s="438" t="s">
        <v>1164</v>
      </c>
      <c r="I140" s="417"/>
      <c r="J140" s="417" t="s">
        <v>95</v>
      </c>
      <c r="K140" s="417" t="s">
        <v>905</v>
      </c>
      <c r="L140" s="418">
        <v>60</v>
      </c>
      <c r="M140" s="807"/>
      <c r="N140" s="807"/>
      <c r="O140" s="456"/>
      <c r="P140" s="456"/>
      <c r="Q140" s="453"/>
      <c r="R140" s="453"/>
      <c r="S140" s="453"/>
      <c r="T140" s="453"/>
      <c r="U140" s="455"/>
      <c r="V140" s="455"/>
    </row>
    <row r="141" spans="1:22" ht="25.5">
      <c r="A141" s="807"/>
      <c r="B141" s="807"/>
      <c r="C141" s="812">
        <v>28</v>
      </c>
      <c r="D141" s="813" t="s">
        <v>1216</v>
      </c>
      <c r="E141" s="428" t="s">
        <v>1217</v>
      </c>
      <c r="F141" s="425" t="s">
        <v>1115</v>
      </c>
      <c r="G141" s="417">
        <v>2006</v>
      </c>
      <c r="H141" s="438" t="s">
        <v>1218</v>
      </c>
      <c r="I141" s="417"/>
      <c r="J141" s="417" t="s">
        <v>95</v>
      </c>
      <c r="K141" s="417" t="s">
        <v>905</v>
      </c>
      <c r="L141" s="418">
        <v>10</v>
      </c>
      <c r="M141" s="807"/>
      <c r="N141" s="807"/>
      <c r="O141" s="453"/>
      <c r="P141" s="456"/>
      <c r="Q141" s="453"/>
      <c r="R141" s="453"/>
      <c r="S141" s="453"/>
      <c r="T141" s="453"/>
      <c r="U141" s="455"/>
      <c r="V141" s="455"/>
    </row>
    <row r="142" spans="1:22" ht="25.5">
      <c r="A142" s="807"/>
      <c r="B142" s="807"/>
      <c r="C142" s="812"/>
      <c r="D142" s="813"/>
      <c r="E142" s="428" t="s">
        <v>1219</v>
      </c>
      <c r="F142" s="425" t="s">
        <v>1220</v>
      </c>
      <c r="G142" s="417">
        <v>2006</v>
      </c>
      <c r="H142" s="438" t="s">
        <v>1148</v>
      </c>
      <c r="I142" s="417"/>
      <c r="J142" s="417" t="s">
        <v>95</v>
      </c>
      <c r="K142" s="417" t="s">
        <v>905</v>
      </c>
      <c r="L142" s="418">
        <v>15</v>
      </c>
      <c r="M142" s="807"/>
      <c r="N142" s="807"/>
      <c r="O142" s="453"/>
      <c r="P142" s="456"/>
      <c r="Q142" s="453"/>
      <c r="R142" s="453"/>
      <c r="S142" s="453"/>
      <c r="T142" s="453"/>
      <c r="U142" s="455"/>
      <c r="V142" s="455"/>
    </row>
    <row r="143" spans="1:22" ht="25.5">
      <c r="A143" s="807"/>
      <c r="B143" s="807"/>
      <c r="C143" s="812">
        <v>29</v>
      </c>
      <c r="D143" s="813" t="s">
        <v>1221</v>
      </c>
      <c r="E143" s="440" t="s">
        <v>1222</v>
      </c>
      <c r="F143" s="441" t="s">
        <v>1223</v>
      </c>
      <c r="G143" s="441" t="s">
        <v>1163</v>
      </c>
      <c r="H143" s="441" t="s">
        <v>1108</v>
      </c>
      <c r="I143" s="417"/>
      <c r="J143" s="417" t="s">
        <v>95</v>
      </c>
      <c r="K143" s="417" t="s">
        <v>905</v>
      </c>
      <c r="L143" s="418">
        <v>17</v>
      </c>
      <c r="M143" s="807"/>
      <c r="N143" s="807"/>
      <c r="O143" s="459"/>
      <c r="P143" s="459"/>
      <c r="Q143" s="453"/>
      <c r="R143" s="453"/>
      <c r="S143" s="453"/>
      <c r="T143" s="453"/>
      <c r="U143" s="455"/>
      <c r="V143" s="455"/>
    </row>
    <row r="144" spans="1:22" ht="25.5">
      <c r="A144" s="807"/>
      <c r="B144" s="807"/>
      <c r="C144" s="812"/>
      <c r="D144" s="813"/>
      <c r="E144" s="440" t="s">
        <v>1224</v>
      </c>
      <c r="F144" s="441" t="s">
        <v>1223</v>
      </c>
      <c r="G144" s="441" t="s">
        <v>1163</v>
      </c>
      <c r="H144" s="441" t="s">
        <v>1108</v>
      </c>
      <c r="I144" s="417"/>
      <c r="J144" s="417" t="s">
        <v>95</v>
      </c>
      <c r="K144" s="417" t="s">
        <v>905</v>
      </c>
      <c r="L144" s="418">
        <v>18</v>
      </c>
      <c r="M144" s="807"/>
      <c r="N144" s="807"/>
      <c r="O144" s="459"/>
      <c r="P144" s="459"/>
      <c r="Q144" s="453"/>
      <c r="R144" s="453"/>
      <c r="S144" s="453"/>
      <c r="T144" s="453"/>
      <c r="U144" s="455"/>
      <c r="V144" s="455"/>
    </row>
    <row r="145" spans="1:22" ht="25.5">
      <c r="A145" s="807"/>
      <c r="B145" s="807"/>
      <c r="C145" s="812"/>
      <c r="D145" s="813"/>
      <c r="E145" s="440" t="s">
        <v>1225</v>
      </c>
      <c r="F145" s="441" t="s">
        <v>1223</v>
      </c>
      <c r="G145" s="441" t="s">
        <v>1163</v>
      </c>
      <c r="H145" s="441" t="s">
        <v>1108</v>
      </c>
      <c r="I145" s="417"/>
      <c r="J145" s="417" t="s">
        <v>95</v>
      </c>
      <c r="K145" s="417" t="s">
        <v>905</v>
      </c>
      <c r="L145" s="418">
        <v>19</v>
      </c>
      <c r="M145" s="807"/>
      <c r="N145" s="807"/>
      <c r="O145" s="459"/>
      <c r="P145" s="459"/>
      <c r="Q145" s="453"/>
      <c r="R145" s="453"/>
      <c r="S145" s="453"/>
      <c r="T145" s="453"/>
      <c r="U145" s="455"/>
      <c r="V145" s="455"/>
    </row>
    <row r="146" spans="1:22" ht="25.5">
      <c r="A146" s="807"/>
      <c r="B146" s="807"/>
      <c r="C146" s="409">
        <v>30</v>
      </c>
      <c r="D146" s="415" t="s">
        <v>1226</v>
      </c>
      <c r="E146" s="415" t="s">
        <v>1226</v>
      </c>
      <c r="F146" s="417" t="s">
        <v>98</v>
      </c>
      <c r="G146" s="417">
        <v>2004</v>
      </c>
      <c r="H146" s="417" t="s">
        <v>1116</v>
      </c>
      <c r="I146" s="417"/>
      <c r="J146" s="417" t="s">
        <v>95</v>
      </c>
      <c r="K146" s="417" t="s">
        <v>905</v>
      </c>
      <c r="L146" s="418">
        <v>44</v>
      </c>
      <c r="M146" s="807"/>
      <c r="N146" s="807"/>
      <c r="O146" s="453"/>
      <c r="P146" s="453"/>
      <c r="Q146" s="453"/>
      <c r="R146" s="453"/>
      <c r="S146" s="453"/>
      <c r="T146" s="453"/>
      <c r="U146" s="455"/>
      <c r="V146" s="455"/>
    </row>
    <row r="147" spans="1:22" ht="25.5">
      <c r="A147" s="807"/>
      <c r="B147" s="807"/>
      <c r="C147" s="812">
        <v>31</v>
      </c>
      <c r="D147" s="813" t="s">
        <v>1227</v>
      </c>
      <c r="E147" s="442" t="s">
        <v>1228</v>
      </c>
      <c r="F147" s="432" t="s">
        <v>1229</v>
      </c>
      <c r="G147" s="417">
        <v>2008</v>
      </c>
      <c r="H147" s="417" t="s">
        <v>1164</v>
      </c>
      <c r="I147" s="420"/>
      <c r="J147" s="420" t="s">
        <v>95</v>
      </c>
      <c r="K147" s="420" t="s">
        <v>905</v>
      </c>
      <c r="L147" s="421">
        <v>30</v>
      </c>
      <c r="M147" s="807"/>
      <c r="N147" s="807"/>
      <c r="O147" s="453"/>
      <c r="P147" s="453"/>
      <c r="Q147" s="454"/>
      <c r="R147" s="454"/>
      <c r="S147" s="454"/>
      <c r="T147" s="454"/>
      <c r="U147" s="455"/>
      <c r="V147" s="455"/>
    </row>
    <row r="148" spans="1:22" ht="25.5">
      <c r="A148" s="807"/>
      <c r="B148" s="807"/>
      <c r="C148" s="812"/>
      <c r="D148" s="813"/>
      <c r="E148" s="442" t="s">
        <v>1230</v>
      </c>
      <c r="F148" s="432" t="s">
        <v>1229</v>
      </c>
      <c r="G148" s="417">
        <v>2008</v>
      </c>
      <c r="H148" s="417" t="s">
        <v>1164</v>
      </c>
      <c r="I148" s="420"/>
      <c r="J148" s="420" t="s">
        <v>95</v>
      </c>
      <c r="K148" s="420" t="s">
        <v>905</v>
      </c>
      <c r="L148" s="421">
        <v>30</v>
      </c>
      <c r="M148" s="807"/>
      <c r="N148" s="807"/>
      <c r="O148" s="453"/>
      <c r="P148" s="453"/>
      <c r="Q148" s="454"/>
      <c r="R148" s="454"/>
      <c r="S148" s="454"/>
      <c r="T148" s="454"/>
      <c r="U148" s="455"/>
      <c r="V148" s="455"/>
    </row>
    <row r="149" spans="1:22" ht="38.25">
      <c r="A149" s="807"/>
      <c r="B149" s="807"/>
      <c r="C149" s="409">
        <v>32</v>
      </c>
      <c r="D149" s="415" t="s">
        <v>1231</v>
      </c>
      <c r="E149" s="427" t="s">
        <v>1232</v>
      </c>
      <c r="F149" s="417" t="s">
        <v>1233</v>
      </c>
      <c r="G149" s="417" t="s">
        <v>1199</v>
      </c>
      <c r="H149" s="417" t="s">
        <v>1194</v>
      </c>
      <c r="I149" s="420"/>
      <c r="J149" s="420" t="s">
        <v>95</v>
      </c>
      <c r="K149" s="420" t="s">
        <v>905</v>
      </c>
      <c r="L149" s="421">
        <v>32</v>
      </c>
      <c r="M149" s="807"/>
      <c r="N149" s="807"/>
      <c r="O149" s="453"/>
      <c r="P149" s="453"/>
      <c r="Q149" s="454"/>
      <c r="R149" s="454"/>
      <c r="S149" s="454"/>
      <c r="T149" s="454"/>
      <c r="U149" s="455"/>
      <c r="V149" s="455"/>
    </row>
    <row r="150" spans="1:22" ht="38.25">
      <c r="A150" s="807"/>
      <c r="B150" s="807"/>
      <c r="C150" s="409">
        <v>33</v>
      </c>
      <c r="D150" s="416" t="s">
        <v>1313</v>
      </c>
      <c r="E150" s="416" t="s">
        <v>1314</v>
      </c>
      <c r="F150" s="417" t="s">
        <v>1268</v>
      </c>
      <c r="G150" s="417"/>
      <c r="H150" s="417"/>
      <c r="I150" s="417"/>
      <c r="J150" s="417"/>
      <c r="K150" s="417"/>
      <c r="L150" s="418"/>
      <c r="M150" s="807"/>
      <c r="N150" s="807"/>
      <c r="O150" s="454"/>
      <c r="P150" s="454"/>
      <c r="Q150" s="453"/>
      <c r="R150" s="453"/>
      <c r="S150" s="453"/>
      <c r="T150" s="453"/>
      <c r="U150" s="455"/>
      <c r="V150" s="455"/>
    </row>
    <row r="151" spans="1:22" ht="25.5">
      <c r="A151" s="807"/>
      <c r="B151" s="807"/>
      <c r="C151" s="409">
        <v>34</v>
      </c>
      <c r="D151" s="416" t="s">
        <v>1315</v>
      </c>
      <c r="E151" s="429" t="s">
        <v>1316</v>
      </c>
      <c r="F151" s="431" t="s">
        <v>1317</v>
      </c>
      <c r="G151" s="417"/>
      <c r="H151" s="417"/>
      <c r="I151" s="417"/>
      <c r="J151" s="417"/>
      <c r="K151" s="417"/>
      <c r="L151" s="418"/>
      <c r="M151" s="807"/>
      <c r="N151" s="807"/>
      <c r="O151" s="453"/>
      <c r="P151" s="453"/>
      <c r="Q151" s="454"/>
      <c r="R151" s="454"/>
      <c r="S151" s="454"/>
      <c r="T151" s="454"/>
      <c r="U151" s="455"/>
      <c r="V151" s="455"/>
    </row>
    <row r="152" spans="1:22" ht="25.5">
      <c r="A152" s="807"/>
      <c r="B152" s="807"/>
      <c r="C152" s="409">
        <v>35</v>
      </c>
      <c r="D152" s="416" t="s">
        <v>1318</v>
      </c>
      <c r="E152" s="429" t="s">
        <v>1303</v>
      </c>
      <c r="F152" s="417" t="s">
        <v>1304</v>
      </c>
      <c r="G152" s="417"/>
      <c r="H152" s="417"/>
      <c r="I152" s="417"/>
      <c r="J152" s="417"/>
      <c r="K152" s="417"/>
      <c r="L152" s="418"/>
      <c r="M152" s="807"/>
      <c r="N152" s="807"/>
      <c r="O152" s="453"/>
      <c r="P152" s="453"/>
      <c r="Q152" s="454"/>
      <c r="R152" s="454"/>
      <c r="S152" s="454"/>
      <c r="T152" s="454"/>
      <c r="U152" s="455"/>
      <c r="V152" s="455"/>
    </row>
    <row r="153" spans="1:22" ht="38.25">
      <c r="A153" s="807"/>
      <c r="B153" s="807"/>
      <c r="C153" s="409">
        <v>36</v>
      </c>
      <c r="D153" s="415" t="s">
        <v>1242</v>
      </c>
      <c r="E153" s="416" t="s">
        <v>1243</v>
      </c>
      <c r="F153" s="417" t="s">
        <v>1244</v>
      </c>
      <c r="G153" s="417">
        <v>2011</v>
      </c>
      <c r="H153" s="417" t="s">
        <v>1245</v>
      </c>
      <c r="I153" s="417"/>
      <c r="J153" s="417" t="s">
        <v>95</v>
      </c>
      <c r="K153" s="420" t="s">
        <v>905</v>
      </c>
      <c r="L153" s="421">
        <v>35</v>
      </c>
      <c r="M153" s="807"/>
      <c r="N153" s="807"/>
      <c r="O153" s="453"/>
      <c r="P153" s="453"/>
      <c r="Q153" s="453"/>
      <c r="R153" s="453"/>
      <c r="S153" s="454"/>
      <c r="T153" s="454"/>
      <c r="U153" s="455"/>
      <c r="V153" s="455"/>
    </row>
    <row r="154" spans="1:22" ht="38.25">
      <c r="A154" s="807"/>
      <c r="B154" s="807"/>
      <c r="C154" s="812">
        <v>37</v>
      </c>
      <c r="D154" s="816" t="s">
        <v>1319</v>
      </c>
      <c r="E154" s="416" t="s">
        <v>1238</v>
      </c>
      <c r="F154" s="417" t="s">
        <v>1239</v>
      </c>
      <c r="G154" s="417">
        <v>2005</v>
      </c>
      <c r="H154" s="417" t="s">
        <v>1144</v>
      </c>
      <c r="I154" s="420"/>
      <c r="J154" s="420" t="s">
        <v>95</v>
      </c>
      <c r="K154" s="420" t="s">
        <v>905</v>
      </c>
      <c r="L154" s="421">
        <v>3</v>
      </c>
      <c r="M154" s="807"/>
      <c r="N154" s="807"/>
      <c r="O154" s="453"/>
      <c r="P154" s="453"/>
      <c r="Q154" s="454"/>
      <c r="R154" s="454"/>
      <c r="S154" s="454"/>
      <c r="T154" s="454"/>
      <c r="U154" s="455"/>
      <c r="V154" s="455"/>
    </row>
    <row r="155" spans="1:22" ht="25.5">
      <c r="A155" s="807"/>
      <c r="B155" s="807"/>
      <c r="C155" s="812"/>
      <c r="D155" s="816"/>
      <c r="E155" s="429" t="s">
        <v>1240</v>
      </c>
      <c r="F155" s="431" t="s">
        <v>1241</v>
      </c>
      <c r="G155" s="417">
        <v>2010</v>
      </c>
      <c r="H155" s="417" t="s">
        <v>1154</v>
      </c>
      <c r="I155" s="420"/>
      <c r="J155" s="420" t="s">
        <v>95</v>
      </c>
      <c r="K155" s="420" t="s">
        <v>905</v>
      </c>
      <c r="L155" s="421">
        <v>1</v>
      </c>
      <c r="M155" s="807"/>
      <c r="N155" s="807"/>
      <c r="O155" s="453"/>
      <c r="P155" s="453"/>
      <c r="Q155" s="454"/>
      <c r="R155" s="454"/>
      <c r="S155" s="454"/>
      <c r="T155" s="454"/>
      <c r="U155" s="455"/>
      <c r="V155" s="455"/>
    </row>
    <row r="156" spans="1:22" ht="25.5">
      <c r="A156" s="807"/>
      <c r="B156" s="807"/>
      <c r="C156" s="409">
        <v>38</v>
      </c>
      <c r="D156" s="416" t="s">
        <v>1234</v>
      </c>
      <c r="E156" s="419" t="s">
        <v>1235</v>
      </c>
      <c r="F156" s="420" t="s">
        <v>1320</v>
      </c>
      <c r="G156" s="420"/>
      <c r="H156" s="420"/>
      <c r="I156" s="417"/>
      <c r="J156" s="417"/>
      <c r="K156" s="417"/>
      <c r="L156" s="418"/>
      <c r="M156" s="807"/>
      <c r="N156" s="807"/>
      <c r="O156" s="453"/>
      <c r="P156" s="453"/>
      <c r="Q156" s="454"/>
      <c r="R156" s="454"/>
      <c r="S156" s="454"/>
      <c r="T156" s="454"/>
      <c r="U156" s="455"/>
      <c r="V156" s="455"/>
    </row>
    <row r="157" spans="1:22" ht="12.75">
      <c r="A157" s="807"/>
      <c r="B157" s="807"/>
      <c r="C157" s="409">
        <v>39</v>
      </c>
      <c r="D157" s="416" t="s">
        <v>1260</v>
      </c>
      <c r="E157" s="419"/>
      <c r="F157" s="420"/>
      <c r="G157" s="420"/>
      <c r="H157" s="420"/>
      <c r="I157" s="417"/>
      <c r="J157" s="417"/>
      <c r="K157" s="417"/>
      <c r="L157" s="418"/>
      <c r="M157" s="807"/>
      <c r="N157" s="807"/>
      <c r="O157" s="453"/>
      <c r="P157" s="453"/>
      <c r="Q157" s="454"/>
      <c r="R157" s="454"/>
      <c r="S157" s="454"/>
      <c r="T157" s="454"/>
      <c r="U157" s="455"/>
      <c r="V157" s="455"/>
    </row>
    <row r="158" spans="1:22" ht="25.5">
      <c r="A158" s="807"/>
      <c r="B158" s="807"/>
      <c r="C158" s="812">
        <v>40</v>
      </c>
      <c r="D158" s="816" t="s">
        <v>1321</v>
      </c>
      <c r="E158" s="444" t="s">
        <v>1262</v>
      </c>
      <c r="F158" s="433" t="s">
        <v>1322</v>
      </c>
      <c r="G158" s="433" t="s">
        <v>1256</v>
      </c>
      <c r="H158" s="433" t="s">
        <v>1173</v>
      </c>
      <c r="I158" s="417"/>
      <c r="J158" s="417" t="s">
        <v>95</v>
      </c>
      <c r="K158" s="417" t="s">
        <v>905</v>
      </c>
      <c r="L158" s="418">
        <v>8</v>
      </c>
      <c r="M158" s="807"/>
      <c r="N158" s="807"/>
      <c r="O158" s="453"/>
      <c r="P158" s="453"/>
      <c r="Q158" s="454"/>
      <c r="R158" s="454"/>
      <c r="S158" s="454"/>
      <c r="T158" s="454"/>
      <c r="U158" s="455"/>
      <c r="V158" s="455"/>
    </row>
    <row r="159" spans="1:22" ht="25.5">
      <c r="A159" s="807"/>
      <c r="B159" s="807"/>
      <c r="C159" s="812"/>
      <c r="D159" s="816"/>
      <c r="E159" s="444" t="s">
        <v>1264</v>
      </c>
      <c r="F159" s="433" t="s">
        <v>1241</v>
      </c>
      <c r="G159" s="433" t="s">
        <v>1256</v>
      </c>
      <c r="H159" s="433" t="s">
        <v>1173</v>
      </c>
      <c r="I159" s="417"/>
      <c r="J159" s="417" t="s">
        <v>95</v>
      </c>
      <c r="K159" s="417" t="s">
        <v>905</v>
      </c>
      <c r="L159" s="418">
        <v>6</v>
      </c>
      <c r="M159" s="807"/>
      <c r="N159" s="807"/>
      <c r="O159" s="453"/>
      <c r="P159" s="453"/>
      <c r="Q159" s="453"/>
      <c r="R159" s="453"/>
      <c r="S159" s="453"/>
      <c r="T159" s="453"/>
      <c r="U159" s="455"/>
      <c r="V159" s="455"/>
    </row>
    <row r="160" spans="1:22" ht="25.5">
      <c r="A160" s="807"/>
      <c r="B160" s="807"/>
      <c r="C160" s="812">
        <v>41</v>
      </c>
      <c r="D160" s="816" t="s">
        <v>1266</v>
      </c>
      <c r="E160" s="419" t="s">
        <v>1323</v>
      </c>
      <c r="F160" s="417" t="s">
        <v>1324</v>
      </c>
      <c r="G160" s="417">
        <v>2005</v>
      </c>
      <c r="H160" s="417" t="s">
        <v>1173</v>
      </c>
      <c r="I160" s="417"/>
      <c r="J160" s="417" t="s">
        <v>95</v>
      </c>
      <c r="K160" s="417" t="s">
        <v>905</v>
      </c>
      <c r="L160" s="418">
        <v>20</v>
      </c>
      <c r="M160" s="807"/>
      <c r="N160" s="807"/>
      <c r="O160" s="453"/>
      <c r="P160" s="453"/>
      <c r="Q160" s="454"/>
      <c r="R160" s="454"/>
      <c r="S160" s="454"/>
      <c r="T160" s="454"/>
      <c r="U160" s="455"/>
      <c r="V160" s="455"/>
    </row>
    <row r="161" spans="1:22" ht="25.5">
      <c r="A161" s="807"/>
      <c r="B161" s="807"/>
      <c r="C161" s="812"/>
      <c r="D161" s="816"/>
      <c r="E161" s="416" t="s">
        <v>1325</v>
      </c>
      <c r="F161" s="417" t="s">
        <v>1326</v>
      </c>
      <c r="G161" s="417">
        <v>2004</v>
      </c>
      <c r="H161" s="417" t="s">
        <v>1144</v>
      </c>
      <c r="I161" s="417"/>
      <c r="J161" s="417" t="s">
        <v>95</v>
      </c>
      <c r="K161" s="417" t="s">
        <v>905</v>
      </c>
      <c r="L161" s="418">
        <v>9</v>
      </c>
      <c r="M161" s="807"/>
      <c r="N161" s="807"/>
      <c r="O161" s="453"/>
      <c r="P161" s="453"/>
      <c r="Q161" s="454"/>
      <c r="R161" s="454"/>
      <c r="S161" s="454"/>
      <c r="T161" s="454"/>
      <c r="U161" s="455"/>
      <c r="V161" s="455"/>
    </row>
    <row r="162" spans="1:22" ht="25.5">
      <c r="A162" s="807"/>
      <c r="B162" s="807"/>
      <c r="C162" s="409">
        <v>42</v>
      </c>
      <c r="D162" s="416" t="s">
        <v>1294</v>
      </c>
      <c r="E162" s="429" t="s">
        <v>1295</v>
      </c>
      <c r="F162" s="431" t="s">
        <v>1296</v>
      </c>
      <c r="G162" s="433"/>
      <c r="H162" s="433"/>
      <c r="I162" s="417"/>
      <c r="J162" s="417"/>
      <c r="K162" s="417"/>
      <c r="L162" s="418"/>
      <c r="M162" s="807"/>
      <c r="N162" s="807"/>
      <c r="O162" s="453"/>
      <c r="P162" s="453"/>
      <c r="Q162" s="454"/>
      <c r="R162" s="454"/>
      <c r="S162" s="454"/>
      <c r="T162" s="454"/>
      <c r="U162" s="455"/>
      <c r="V162" s="455"/>
    </row>
    <row r="163" spans="1:22" ht="25.5">
      <c r="A163" s="807"/>
      <c r="B163" s="807"/>
      <c r="C163" s="409">
        <v>43</v>
      </c>
      <c r="D163" s="416" t="s">
        <v>1327</v>
      </c>
      <c r="E163" s="429" t="s">
        <v>1328</v>
      </c>
      <c r="F163" s="426" t="s">
        <v>1304</v>
      </c>
      <c r="G163" s="426"/>
      <c r="H163" s="417"/>
      <c r="I163" s="417"/>
      <c r="J163" s="417"/>
      <c r="K163" s="417"/>
      <c r="L163" s="418"/>
      <c r="M163" s="807"/>
      <c r="N163" s="807"/>
      <c r="O163" s="453"/>
      <c r="P163" s="453"/>
      <c r="Q163" s="453"/>
      <c r="R163" s="453"/>
      <c r="S163" s="453"/>
      <c r="T163" s="453"/>
      <c r="U163" s="455"/>
      <c r="V163" s="455"/>
    </row>
    <row r="164" spans="1:22" ht="38.25">
      <c r="A164" s="807"/>
      <c r="B164" s="807"/>
      <c r="C164" s="409">
        <v>44</v>
      </c>
      <c r="D164" s="416" t="s">
        <v>1329</v>
      </c>
      <c r="E164" s="429" t="s">
        <v>1330</v>
      </c>
      <c r="F164" s="417" t="s">
        <v>1331</v>
      </c>
      <c r="G164" s="417"/>
      <c r="H164" s="417"/>
      <c r="I164" s="417"/>
      <c r="J164" s="417"/>
      <c r="K164" s="417"/>
      <c r="L164" s="418"/>
      <c r="M164" s="807"/>
      <c r="N164" s="807"/>
      <c r="O164" s="453"/>
      <c r="P164" s="453"/>
      <c r="Q164" s="454"/>
      <c r="R164" s="454"/>
      <c r="S164" s="454"/>
      <c r="T164" s="454"/>
      <c r="U164" s="455"/>
      <c r="V164" s="455"/>
    </row>
    <row r="165" spans="1:22" ht="25.5">
      <c r="A165" s="807"/>
      <c r="B165" s="807"/>
      <c r="C165" s="812">
        <v>45</v>
      </c>
      <c r="D165" s="816" t="s">
        <v>1332</v>
      </c>
      <c r="E165" s="428" t="s">
        <v>1333</v>
      </c>
      <c r="F165" s="425" t="s">
        <v>1334</v>
      </c>
      <c r="G165" s="417">
        <v>2003</v>
      </c>
      <c r="H165" s="417" t="s">
        <v>1206</v>
      </c>
      <c r="I165" s="417"/>
      <c r="J165" s="417" t="s">
        <v>95</v>
      </c>
      <c r="K165" s="417" t="s">
        <v>905</v>
      </c>
      <c r="L165" s="418">
        <v>1</v>
      </c>
      <c r="M165" s="807"/>
      <c r="N165" s="807"/>
      <c r="O165" s="453"/>
      <c r="P165" s="453"/>
      <c r="Q165" s="454"/>
      <c r="R165" s="454"/>
      <c r="S165" s="454"/>
      <c r="T165" s="454"/>
      <c r="U165" s="455"/>
      <c r="V165" s="455"/>
    </row>
    <row r="166" spans="1:22" ht="25.5">
      <c r="A166" s="807"/>
      <c r="B166" s="807"/>
      <c r="C166" s="812"/>
      <c r="D166" s="816"/>
      <c r="E166" s="429" t="s">
        <v>1335</v>
      </c>
      <c r="F166" s="425" t="s">
        <v>1320</v>
      </c>
      <c r="G166" s="417"/>
      <c r="H166" s="417"/>
      <c r="I166" s="417"/>
      <c r="J166" s="417"/>
      <c r="K166" s="417"/>
      <c r="L166" s="418"/>
      <c r="M166" s="807"/>
      <c r="N166" s="807"/>
      <c r="O166" s="454"/>
      <c r="P166" s="454"/>
      <c r="Q166" s="453"/>
      <c r="R166" s="453"/>
      <c r="S166" s="453"/>
      <c r="T166" s="453"/>
      <c r="U166" s="455"/>
      <c r="V166" s="455"/>
    </row>
    <row r="167" spans="1:22" ht="25.5">
      <c r="A167" s="807"/>
      <c r="B167" s="807"/>
      <c r="C167" s="409">
        <v>46</v>
      </c>
      <c r="D167" s="416" t="s">
        <v>1336</v>
      </c>
      <c r="E167" s="419" t="s">
        <v>1337</v>
      </c>
      <c r="F167" s="417" t="s">
        <v>1320</v>
      </c>
      <c r="G167" s="417"/>
      <c r="H167" s="417"/>
      <c r="I167" s="417"/>
      <c r="J167" s="417"/>
      <c r="K167" s="417"/>
      <c r="L167" s="418"/>
      <c r="M167" s="807"/>
      <c r="N167" s="807"/>
      <c r="O167" s="454"/>
      <c r="P167" s="454"/>
      <c r="Q167" s="453"/>
      <c r="R167" s="453"/>
      <c r="S167" s="454"/>
      <c r="T167" s="454"/>
      <c r="U167" s="455"/>
      <c r="V167" s="455"/>
    </row>
    <row r="168" spans="1:22" ht="25.5">
      <c r="A168" s="807"/>
      <c r="B168" s="807"/>
      <c r="C168" s="409">
        <v>47</v>
      </c>
      <c r="D168" s="416" t="s">
        <v>1338</v>
      </c>
      <c r="E168" s="416" t="s">
        <v>1339</v>
      </c>
      <c r="F168" s="417" t="s">
        <v>1320</v>
      </c>
      <c r="G168" s="417"/>
      <c r="H168" s="417"/>
      <c r="I168" s="417"/>
      <c r="J168" s="417"/>
      <c r="K168" s="417"/>
      <c r="L168" s="418"/>
      <c r="M168" s="807"/>
      <c r="N168" s="807"/>
      <c r="O168" s="460"/>
      <c r="P168" s="460"/>
      <c r="Q168" s="453"/>
      <c r="R168" s="453"/>
      <c r="S168" s="453"/>
      <c r="T168" s="453"/>
      <c r="U168" s="455"/>
      <c r="V168" s="455"/>
    </row>
    <row r="169" spans="1:22" ht="25.5">
      <c r="A169" s="807"/>
      <c r="B169" s="807"/>
      <c r="C169" s="409">
        <v>48</v>
      </c>
      <c r="D169" s="416" t="s">
        <v>1340</v>
      </c>
      <c r="E169" s="428" t="s">
        <v>1341</v>
      </c>
      <c r="F169" s="417" t="s">
        <v>1320</v>
      </c>
      <c r="G169" s="417"/>
      <c r="H169" s="417"/>
      <c r="I169" s="417"/>
      <c r="J169" s="417"/>
      <c r="K169" s="417"/>
      <c r="L169" s="418"/>
      <c r="M169" s="807"/>
      <c r="N169" s="807"/>
      <c r="O169" s="460"/>
      <c r="P169" s="460"/>
      <c r="Q169" s="453"/>
      <c r="R169" s="453"/>
      <c r="S169" s="453"/>
      <c r="T169" s="453"/>
      <c r="U169" s="455"/>
      <c r="V169" s="455"/>
    </row>
    <row r="170" spans="1:22" ht="25.5">
      <c r="A170" s="807"/>
      <c r="B170" s="807"/>
      <c r="C170" s="409">
        <v>49</v>
      </c>
      <c r="D170" s="416" t="s">
        <v>1297</v>
      </c>
      <c r="E170" s="428"/>
      <c r="F170" s="425"/>
      <c r="G170" s="417"/>
      <c r="H170" s="417"/>
      <c r="I170" s="417"/>
      <c r="J170" s="417"/>
      <c r="K170" s="417"/>
      <c r="L170" s="418"/>
      <c r="M170" s="807"/>
      <c r="N170" s="807"/>
      <c r="O170" s="454"/>
      <c r="P170" s="453"/>
      <c r="Q170" s="453"/>
      <c r="R170" s="453"/>
      <c r="S170" s="454"/>
      <c r="T170" s="454"/>
      <c r="U170" s="455"/>
      <c r="V170" s="455"/>
    </row>
    <row r="171" spans="1:22" ht="25.5">
      <c r="A171" s="807"/>
      <c r="B171" s="807"/>
      <c r="C171" s="409">
        <v>50</v>
      </c>
      <c r="D171" s="416" t="s">
        <v>1342</v>
      </c>
      <c r="E171" s="429" t="s">
        <v>1343</v>
      </c>
      <c r="F171" s="417" t="s">
        <v>1320</v>
      </c>
      <c r="G171" s="417"/>
      <c r="H171" s="417"/>
      <c r="I171" s="417"/>
      <c r="J171" s="417"/>
      <c r="K171" s="417"/>
      <c r="L171" s="418"/>
      <c r="M171" s="807"/>
      <c r="N171" s="807"/>
      <c r="O171" s="461"/>
      <c r="P171" s="461"/>
      <c r="Q171" s="453"/>
      <c r="R171" s="453"/>
      <c r="S171" s="453"/>
      <c r="T171" s="453"/>
      <c r="U171" s="455"/>
      <c r="V171" s="455"/>
    </row>
    <row r="172" spans="1:22" ht="25.5">
      <c r="A172" s="807"/>
      <c r="B172" s="807"/>
      <c r="C172" s="409">
        <v>51</v>
      </c>
      <c r="D172" s="416" t="s">
        <v>1298</v>
      </c>
      <c r="E172" s="424" t="s">
        <v>1299</v>
      </c>
      <c r="F172" s="426" t="s">
        <v>1300</v>
      </c>
      <c r="G172" s="426">
        <v>2012</v>
      </c>
      <c r="H172" s="602" t="s">
        <v>1301</v>
      </c>
      <c r="I172" s="417"/>
      <c r="J172" s="420" t="s">
        <v>95</v>
      </c>
      <c r="K172" s="420" t="s">
        <v>905</v>
      </c>
      <c r="L172" s="421">
        <v>31</v>
      </c>
      <c r="M172" s="807"/>
      <c r="N172" s="807"/>
      <c r="O172" s="462"/>
      <c r="P172" s="462"/>
      <c r="Q172" s="454"/>
      <c r="R172" s="453"/>
      <c r="S172" s="453"/>
      <c r="T172" s="453"/>
      <c r="U172" s="455"/>
      <c r="V172" s="455"/>
    </row>
    <row r="173" spans="1:22" ht="12.75">
      <c r="A173" s="807"/>
      <c r="B173" s="807"/>
      <c r="C173" s="409">
        <v>52</v>
      </c>
      <c r="D173" s="416" t="s">
        <v>1305</v>
      </c>
      <c r="E173" s="416"/>
      <c r="F173" s="417"/>
      <c r="G173" s="417"/>
      <c r="H173" s="417"/>
      <c r="I173" s="417"/>
      <c r="J173" s="417"/>
      <c r="K173" s="417"/>
      <c r="L173" s="418"/>
      <c r="M173" s="807"/>
      <c r="N173" s="807"/>
      <c r="O173" s="453"/>
      <c r="P173" s="453"/>
      <c r="Q173" s="454"/>
      <c r="R173" s="454"/>
      <c r="S173" s="454"/>
      <c r="T173" s="454"/>
      <c r="U173" s="455"/>
      <c r="V173" s="455"/>
    </row>
    <row r="174" spans="1:22" ht="12.75">
      <c r="A174" s="807"/>
      <c r="B174" s="807"/>
      <c r="C174" s="409">
        <v>53</v>
      </c>
      <c r="D174" s="416" t="s">
        <v>1344</v>
      </c>
      <c r="E174" s="416"/>
      <c r="F174" s="417"/>
      <c r="G174" s="417"/>
      <c r="H174" s="417"/>
      <c r="I174" s="417"/>
      <c r="J174" s="417"/>
      <c r="K174" s="417"/>
      <c r="L174" s="418"/>
      <c r="M174" s="807"/>
      <c r="N174" s="807"/>
      <c r="O174" s="461"/>
      <c r="P174" s="454"/>
      <c r="Q174" s="454"/>
      <c r="R174" s="454"/>
      <c r="S174" s="454"/>
      <c r="T174" s="454"/>
      <c r="U174" s="455"/>
      <c r="V174" s="455"/>
    </row>
    <row r="175" spans="1:22" ht="12.75">
      <c r="A175" s="807"/>
      <c r="B175" s="807"/>
      <c r="C175" s="409">
        <v>54</v>
      </c>
      <c r="D175" s="416" t="s">
        <v>1307</v>
      </c>
      <c r="E175" s="416"/>
      <c r="F175" s="417"/>
      <c r="G175" s="417"/>
      <c r="H175" s="417"/>
      <c r="I175" s="417"/>
      <c r="J175" s="417"/>
      <c r="K175" s="417"/>
      <c r="L175" s="418"/>
      <c r="M175" s="807"/>
      <c r="N175" s="807"/>
      <c r="O175" s="461"/>
      <c r="P175" s="461"/>
      <c r="Q175" s="453"/>
      <c r="R175" s="453"/>
      <c r="S175" s="453"/>
      <c r="T175" s="453"/>
      <c r="U175" s="455"/>
      <c r="V175" s="455"/>
    </row>
    <row r="176" spans="1:22" ht="25.5">
      <c r="A176" s="808"/>
      <c r="B176" s="808"/>
      <c r="C176" s="448">
        <v>55</v>
      </c>
      <c r="D176" s="450" t="s">
        <v>1308</v>
      </c>
      <c r="E176" s="450"/>
      <c r="F176" s="451"/>
      <c r="G176" s="451"/>
      <c r="H176" s="451"/>
      <c r="I176" s="451"/>
      <c r="J176" s="451"/>
      <c r="K176" s="451"/>
      <c r="L176" s="452"/>
      <c r="M176" s="808"/>
      <c r="N176" s="808"/>
      <c r="O176" s="453"/>
      <c r="P176" s="453"/>
      <c r="Q176" s="453"/>
      <c r="R176" s="453"/>
      <c r="S176" s="453"/>
      <c r="T176" s="453"/>
      <c r="U176" s="455"/>
      <c r="V176" s="455"/>
    </row>
    <row r="177" spans="1:22" ht="38.25">
      <c r="A177" s="806">
        <v>3</v>
      </c>
      <c r="B177" s="806" t="s">
        <v>1345</v>
      </c>
      <c r="C177" s="408">
        <v>1</v>
      </c>
      <c r="D177" s="411" t="s">
        <v>1096</v>
      </c>
      <c r="E177" s="412" t="s">
        <v>1097</v>
      </c>
      <c r="F177" s="413" t="s">
        <v>1098</v>
      </c>
      <c r="G177" s="413">
        <v>2009</v>
      </c>
      <c r="H177" s="413" t="s">
        <v>1099</v>
      </c>
      <c r="I177" s="413"/>
      <c r="J177" s="413" t="s">
        <v>95</v>
      </c>
      <c r="K177" s="413" t="s">
        <v>905</v>
      </c>
      <c r="L177" s="463">
        <v>200</v>
      </c>
      <c r="M177" s="806">
        <v>56</v>
      </c>
      <c r="N177" s="806">
        <v>42</v>
      </c>
      <c r="O177" s="457"/>
      <c r="P177" s="457"/>
      <c r="Q177" s="453"/>
      <c r="R177" s="454"/>
      <c r="S177" s="454"/>
      <c r="T177" s="454"/>
      <c r="U177" s="455"/>
      <c r="V177" s="455"/>
    </row>
    <row r="178" spans="1:22" ht="63.75">
      <c r="A178" s="807"/>
      <c r="B178" s="807"/>
      <c r="C178" s="409">
        <v>2</v>
      </c>
      <c r="D178" s="415" t="s">
        <v>1100</v>
      </c>
      <c r="E178" s="416" t="s">
        <v>1101</v>
      </c>
      <c r="F178" s="417" t="s">
        <v>1102</v>
      </c>
      <c r="G178" s="417">
        <v>2011</v>
      </c>
      <c r="H178" s="417" t="s">
        <v>1103</v>
      </c>
      <c r="I178" s="417"/>
      <c r="J178" s="417"/>
      <c r="K178" s="417" t="s">
        <v>1104</v>
      </c>
      <c r="L178" s="418"/>
      <c r="M178" s="807"/>
      <c r="N178" s="807"/>
      <c r="O178" s="453"/>
      <c r="P178" s="453"/>
      <c r="Q178" s="453"/>
      <c r="R178" s="453"/>
      <c r="S178" s="453"/>
      <c r="T178" s="453"/>
      <c r="U178" s="455"/>
      <c r="V178" s="455"/>
    </row>
    <row r="179" spans="1:22" ht="12.75">
      <c r="A179" s="807"/>
      <c r="B179" s="807"/>
      <c r="C179" s="812">
        <v>3</v>
      </c>
      <c r="D179" s="813" t="s">
        <v>1105</v>
      </c>
      <c r="E179" s="416" t="s">
        <v>1106</v>
      </c>
      <c r="F179" s="417" t="s">
        <v>1121</v>
      </c>
      <c r="G179" s="417">
        <v>2002</v>
      </c>
      <c r="H179" s="417" t="s">
        <v>1346</v>
      </c>
      <c r="I179" s="417"/>
      <c r="J179" s="417" t="s">
        <v>95</v>
      </c>
      <c r="K179" s="417" t="s">
        <v>905</v>
      </c>
      <c r="L179" s="421">
        <v>95</v>
      </c>
      <c r="M179" s="807"/>
      <c r="N179" s="807"/>
      <c r="O179" s="453"/>
      <c r="P179" s="453"/>
      <c r="Q179" s="453"/>
      <c r="R179" s="453"/>
      <c r="S179" s="453"/>
      <c r="T179" s="453"/>
      <c r="U179" s="455"/>
      <c r="V179" s="455"/>
    </row>
    <row r="180" spans="1:22" ht="12.75">
      <c r="A180" s="807"/>
      <c r="B180" s="807"/>
      <c r="C180" s="812"/>
      <c r="D180" s="813"/>
      <c r="E180" s="416" t="s">
        <v>1109</v>
      </c>
      <c r="F180" s="417" t="s">
        <v>1121</v>
      </c>
      <c r="G180" s="417">
        <v>2002</v>
      </c>
      <c r="H180" s="417" t="s">
        <v>1346</v>
      </c>
      <c r="I180" s="417"/>
      <c r="J180" s="417" t="s">
        <v>95</v>
      </c>
      <c r="K180" s="417" t="s">
        <v>905</v>
      </c>
      <c r="L180" s="418">
        <v>10</v>
      </c>
      <c r="M180" s="807"/>
      <c r="N180" s="807"/>
      <c r="O180" s="453"/>
      <c r="P180" s="453"/>
      <c r="Q180" s="453"/>
      <c r="R180" s="453"/>
      <c r="S180" s="453"/>
      <c r="T180" s="453"/>
      <c r="U180" s="455"/>
      <c r="V180" s="455"/>
    </row>
    <row r="181" spans="1:22" ht="12.75">
      <c r="A181" s="807"/>
      <c r="B181" s="807"/>
      <c r="C181" s="409">
        <v>4</v>
      </c>
      <c r="D181" s="415" t="s">
        <v>1110</v>
      </c>
      <c r="E181" s="416" t="s">
        <v>1111</v>
      </c>
      <c r="F181" s="417" t="s">
        <v>1112</v>
      </c>
      <c r="G181" s="417">
        <v>1996</v>
      </c>
      <c r="H181" s="417" t="s">
        <v>1346</v>
      </c>
      <c r="I181" s="417"/>
      <c r="J181" s="417" t="s">
        <v>95</v>
      </c>
      <c r="K181" s="417" t="s">
        <v>905</v>
      </c>
      <c r="L181" s="418">
        <v>98</v>
      </c>
      <c r="M181" s="807"/>
      <c r="N181" s="807"/>
      <c r="O181" s="453"/>
      <c r="P181" s="453"/>
      <c r="Q181" s="453"/>
      <c r="R181" s="453"/>
      <c r="S181" s="453"/>
      <c r="T181" s="453"/>
      <c r="U181" s="455"/>
      <c r="V181" s="455"/>
    </row>
    <row r="182" spans="1:22" ht="25.5">
      <c r="A182" s="807"/>
      <c r="B182" s="807"/>
      <c r="C182" s="409">
        <v>5</v>
      </c>
      <c r="D182" s="415" t="s">
        <v>1113</v>
      </c>
      <c r="E182" s="419" t="s">
        <v>1114</v>
      </c>
      <c r="F182" s="420" t="s">
        <v>1115</v>
      </c>
      <c r="G182" s="420">
        <v>2002</v>
      </c>
      <c r="H182" s="420" t="s">
        <v>1116</v>
      </c>
      <c r="I182" s="420"/>
      <c r="J182" s="420" t="s">
        <v>95</v>
      </c>
      <c r="K182" s="420" t="s">
        <v>905</v>
      </c>
      <c r="L182" s="421">
        <v>44</v>
      </c>
      <c r="M182" s="807"/>
      <c r="N182" s="807"/>
      <c r="O182" s="453"/>
      <c r="P182" s="453"/>
      <c r="Q182" s="453"/>
      <c r="R182" s="453"/>
      <c r="S182" s="453"/>
      <c r="T182" s="453"/>
      <c r="U182" s="455"/>
      <c r="V182" s="455"/>
    </row>
    <row r="183" spans="1:22" ht="63.75">
      <c r="A183" s="807"/>
      <c r="B183" s="807"/>
      <c r="C183" s="409">
        <v>6</v>
      </c>
      <c r="D183" s="415" t="s">
        <v>1118</v>
      </c>
      <c r="E183" s="416" t="s">
        <v>1101</v>
      </c>
      <c r="F183" s="417" t="s">
        <v>1102</v>
      </c>
      <c r="G183" s="417">
        <v>2011</v>
      </c>
      <c r="H183" s="417" t="s">
        <v>1103</v>
      </c>
      <c r="I183" s="417"/>
      <c r="J183" s="417"/>
      <c r="K183" s="417" t="s">
        <v>1104</v>
      </c>
      <c r="L183" s="418"/>
      <c r="M183" s="807"/>
      <c r="N183" s="807"/>
      <c r="O183" s="455"/>
      <c r="P183" s="455"/>
      <c r="Q183" s="455"/>
      <c r="R183" s="455"/>
      <c r="S183" s="455"/>
      <c r="T183" s="455"/>
      <c r="U183" s="455"/>
      <c r="V183" s="455"/>
    </row>
    <row r="184" spans="1:22" ht="12.75">
      <c r="A184" s="807"/>
      <c r="B184" s="807"/>
      <c r="C184" s="812">
        <v>7</v>
      </c>
      <c r="D184" s="813" t="s">
        <v>1119</v>
      </c>
      <c r="E184" s="416" t="s">
        <v>1109</v>
      </c>
      <c r="F184" s="420" t="s">
        <v>1121</v>
      </c>
      <c r="G184" s="420">
        <v>2002</v>
      </c>
      <c r="H184" s="420" t="s">
        <v>1346</v>
      </c>
      <c r="I184" s="420"/>
      <c r="J184" s="420" t="s">
        <v>95</v>
      </c>
      <c r="K184" s="420" t="s">
        <v>905</v>
      </c>
      <c r="L184" s="418">
        <v>10</v>
      </c>
      <c r="M184" s="807"/>
      <c r="N184" s="807"/>
      <c r="O184" s="455"/>
      <c r="P184" s="455"/>
      <c r="Q184" s="455"/>
      <c r="R184" s="455"/>
      <c r="S184" s="455"/>
      <c r="T184" s="455"/>
      <c r="U184" s="455"/>
      <c r="V184" s="455"/>
    </row>
    <row r="185" spans="1:22" ht="12.75">
      <c r="A185" s="807"/>
      <c r="B185" s="807"/>
      <c r="C185" s="812"/>
      <c r="D185" s="813"/>
      <c r="E185" s="416" t="s">
        <v>1120</v>
      </c>
      <c r="F185" s="417" t="s">
        <v>1121</v>
      </c>
      <c r="G185" s="417">
        <v>2002</v>
      </c>
      <c r="H185" s="417" t="s">
        <v>1346</v>
      </c>
      <c r="I185" s="417"/>
      <c r="J185" s="417" t="s">
        <v>95</v>
      </c>
      <c r="K185" s="417" t="s">
        <v>905</v>
      </c>
      <c r="L185" s="418">
        <v>85</v>
      </c>
      <c r="M185" s="807"/>
      <c r="N185" s="807"/>
      <c r="O185" s="455"/>
      <c r="P185" s="455"/>
      <c r="Q185" s="455"/>
      <c r="R185" s="455"/>
      <c r="S185" s="455"/>
      <c r="T185" s="455"/>
      <c r="U185" s="455"/>
      <c r="V185" s="455"/>
    </row>
    <row r="186" spans="1:22" ht="12.75">
      <c r="A186" s="807"/>
      <c r="B186" s="807"/>
      <c r="C186" s="812"/>
      <c r="D186" s="813"/>
      <c r="E186" s="419" t="s">
        <v>1122</v>
      </c>
      <c r="F186" s="420" t="s">
        <v>1123</v>
      </c>
      <c r="G186" s="420">
        <v>1998</v>
      </c>
      <c r="H186" s="420" t="s">
        <v>1346</v>
      </c>
      <c r="I186" s="420"/>
      <c r="J186" s="420" t="s">
        <v>95</v>
      </c>
      <c r="K186" s="420" t="s">
        <v>905</v>
      </c>
      <c r="L186" s="421">
        <v>17</v>
      </c>
      <c r="M186" s="807"/>
      <c r="N186" s="807"/>
      <c r="O186" s="455"/>
      <c r="P186" s="455"/>
      <c r="Q186" s="455"/>
      <c r="R186" s="455"/>
      <c r="S186" s="455"/>
      <c r="T186" s="455"/>
      <c r="U186" s="455"/>
      <c r="V186" s="455"/>
    </row>
    <row r="187" spans="1:22" ht="12.75">
      <c r="A187" s="807"/>
      <c r="B187" s="807"/>
      <c r="C187" s="812"/>
      <c r="D187" s="813"/>
      <c r="E187" s="416" t="s">
        <v>1124</v>
      </c>
      <c r="F187" s="417" t="s">
        <v>1123</v>
      </c>
      <c r="G187" s="417">
        <v>1998</v>
      </c>
      <c r="H187" s="417" t="s">
        <v>1346</v>
      </c>
      <c r="I187" s="417"/>
      <c r="J187" s="417" t="s">
        <v>95</v>
      </c>
      <c r="K187" s="417" t="s">
        <v>905</v>
      </c>
      <c r="L187" s="418">
        <v>5</v>
      </c>
      <c r="M187" s="807"/>
      <c r="N187" s="807"/>
      <c r="O187" s="455"/>
      <c r="P187" s="455"/>
      <c r="Q187" s="455"/>
      <c r="R187" s="455"/>
      <c r="S187" s="455"/>
      <c r="T187" s="455"/>
      <c r="U187" s="455"/>
      <c r="V187" s="455"/>
    </row>
    <row r="188" spans="1:22" ht="12.75">
      <c r="A188" s="807"/>
      <c r="B188" s="807"/>
      <c r="C188" s="409">
        <v>8</v>
      </c>
      <c r="D188" s="415" t="s">
        <v>1125</v>
      </c>
      <c r="E188" s="416" t="s">
        <v>1126</v>
      </c>
      <c r="F188" s="417" t="s">
        <v>1112</v>
      </c>
      <c r="G188" s="417">
        <v>1996</v>
      </c>
      <c r="H188" s="417" t="s">
        <v>1346</v>
      </c>
      <c r="I188" s="417"/>
      <c r="J188" s="417" t="s">
        <v>95</v>
      </c>
      <c r="K188" s="417" t="s">
        <v>905</v>
      </c>
      <c r="L188" s="418">
        <v>91</v>
      </c>
      <c r="M188" s="807"/>
      <c r="N188" s="807"/>
      <c r="O188" s="455"/>
      <c r="P188" s="455"/>
      <c r="Q188" s="455"/>
      <c r="R188" s="455"/>
      <c r="S188" s="455"/>
      <c r="T188" s="455"/>
      <c r="U188" s="455"/>
      <c r="V188" s="455"/>
    </row>
    <row r="189" spans="1:22" ht="25.5">
      <c r="A189" s="807"/>
      <c r="B189" s="807"/>
      <c r="C189" s="812">
        <v>9</v>
      </c>
      <c r="D189" s="813" t="s">
        <v>1127</v>
      </c>
      <c r="E189" s="422" t="s">
        <v>1128</v>
      </c>
      <c r="F189" s="423" t="s">
        <v>1129</v>
      </c>
      <c r="G189" s="423">
        <v>2010</v>
      </c>
      <c r="H189" s="423" t="s">
        <v>1130</v>
      </c>
      <c r="I189" s="435"/>
      <c r="J189" s="417" t="s">
        <v>95</v>
      </c>
      <c r="K189" s="417" t="s">
        <v>905</v>
      </c>
      <c r="L189" s="418">
        <v>25</v>
      </c>
      <c r="M189" s="807"/>
      <c r="N189" s="807"/>
      <c r="O189" s="455"/>
      <c r="P189" s="455"/>
      <c r="Q189" s="455"/>
      <c r="R189" s="455"/>
      <c r="S189" s="455"/>
      <c r="T189" s="455"/>
      <c r="U189" s="455"/>
      <c r="V189" s="455"/>
    </row>
    <row r="190" spans="1:22" ht="38.25">
      <c r="A190" s="807"/>
      <c r="B190" s="807"/>
      <c r="C190" s="812"/>
      <c r="D190" s="813"/>
      <c r="E190" s="422" t="s">
        <v>1131</v>
      </c>
      <c r="F190" s="423" t="s">
        <v>1132</v>
      </c>
      <c r="G190" s="423">
        <v>2011</v>
      </c>
      <c r="H190" s="423" t="s">
        <v>1130</v>
      </c>
      <c r="I190" s="435"/>
      <c r="J190" s="417" t="s">
        <v>95</v>
      </c>
      <c r="K190" s="417" t="s">
        <v>905</v>
      </c>
      <c r="L190" s="418">
        <v>25</v>
      </c>
      <c r="M190" s="807"/>
      <c r="N190" s="807"/>
      <c r="O190" s="455"/>
      <c r="P190" s="455"/>
      <c r="Q190" s="455"/>
      <c r="R190" s="455"/>
      <c r="S190" s="455"/>
      <c r="T190" s="455"/>
      <c r="U190" s="455"/>
      <c r="V190" s="455"/>
    </row>
    <row r="191" spans="1:22" ht="12.75">
      <c r="A191" s="807"/>
      <c r="B191" s="807"/>
      <c r="C191" s="812"/>
      <c r="D191" s="813"/>
      <c r="E191" s="422" t="s">
        <v>1133</v>
      </c>
      <c r="F191" s="423" t="s">
        <v>1134</v>
      </c>
      <c r="G191" s="423">
        <v>2004</v>
      </c>
      <c r="H191" s="423" t="s">
        <v>1130</v>
      </c>
      <c r="I191" s="435"/>
      <c r="J191" s="417" t="s">
        <v>95</v>
      </c>
      <c r="K191" s="417" t="s">
        <v>905</v>
      </c>
      <c r="L191" s="418">
        <v>25</v>
      </c>
      <c r="M191" s="807"/>
      <c r="N191" s="807"/>
      <c r="O191" s="455"/>
      <c r="P191" s="455"/>
      <c r="Q191" s="455"/>
      <c r="R191" s="455"/>
      <c r="S191" s="455"/>
      <c r="T191" s="455"/>
      <c r="U191" s="455"/>
      <c r="V191" s="455"/>
    </row>
    <row r="192" spans="1:22" ht="12.75">
      <c r="A192" s="807"/>
      <c r="B192" s="807"/>
      <c r="C192" s="812"/>
      <c r="D192" s="813"/>
      <c r="E192" s="415" t="s">
        <v>1135</v>
      </c>
      <c r="F192" s="433" t="s">
        <v>1136</v>
      </c>
      <c r="G192" s="433">
        <v>2013</v>
      </c>
      <c r="H192" s="433" t="s">
        <v>1130</v>
      </c>
      <c r="I192" s="435"/>
      <c r="J192" s="417" t="s">
        <v>95</v>
      </c>
      <c r="K192" s="417" t="s">
        <v>905</v>
      </c>
      <c r="L192" s="418">
        <v>25</v>
      </c>
      <c r="M192" s="807"/>
      <c r="N192" s="807"/>
      <c r="O192" s="455"/>
      <c r="P192" s="455"/>
      <c r="Q192" s="455"/>
      <c r="R192" s="455"/>
      <c r="S192" s="455"/>
      <c r="T192" s="455"/>
      <c r="U192" s="455"/>
      <c r="V192" s="455"/>
    </row>
    <row r="193" spans="1:22" ht="12.75">
      <c r="A193" s="807"/>
      <c r="B193" s="807"/>
      <c r="C193" s="812"/>
      <c r="D193" s="813"/>
      <c r="E193" s="415" t="s">
        <v>1135</v>
      </c>
      <c r="F193" s="433" t="s">
        <v>1137</v>
      </c>
      <c r="G193" s="433">
        <v>2007</v>
      </c>
      <c r="H193" s="433" t="s">
        <v>1130</v>
      </c>
      <c r="I193" s="417"/>
      <c r="J193" s="417" t="s">
        <v>95</v>
      </c>
      <c r="K193" s="417" t="s">
        <v>905</v>
      </c>
      <c r="L193" s="418">
        <v>25</v>
      </c>
      <c r="M193" s="807"/>
      <c r="N193" s="807"/>
      <c r="O193" s="455"/>
      <c r="P193" s="455"/>
      <c r="Q193" s="455"/>
      <c r="R193" s="455"/>
      <c r="S193" s="455"/>
      <c r="T193" s="455"/>
      <c r="U193" s="455"/>
      <c r="V193" s="455"/>
    </row>
    <row r="194" spans="1:22" ht="38.25">
      <c r="A194" s="807"/>
      <c r="B194" s="807"/>
      <c r="C194" s="409">
        <v>10</v>
      </c>
      <c r="D194" s="415" t="s">
        <v>1138</v>
      </c>
      <c r="E194" s="424" t="s">
        <v>1139</v>
      </c>
      <c r="F194" s="425" t="s">
        <v>1140</v>
      </c>
      <c r="G194" s="417">
        <v>2005</v>
      </c>
      <c r="H194" s="426" t="s">
        <v>1099</v>
      </c>
      <c r="I194" s="426"/>
      <c r="J194" s="426" t="s">
        <v>95</v>
      </c>
      <c r="K194" s="426" t="s">
        <v>905</v>
      </c>
      <c r="L194" s="421">
        <v>45</v>
      </c>
      <c r="M194" s="807"/>
      <c r="N194" s="807"/>
      <c r="O194" s="455"/>
      <c r="P194" s="455"/>
      <c r="Q194" s="455"/>
      <c r="R194" s="455"/>
      <c r="S194" s="455"/>
      <c r="T194" s="455"/>
      <c r="U194" s="455"/>
      <c r="V194" s="455"/>
    </row>
    <row r="195" spans="1:22" ht="25.5">
      <c r="A195" s="807"/>
      <c r="B195" s="807"/>
      <c r="C195" s="812">
        <v>11</v>
      </c>
      <c r="D195" s="813" t="s">
        <v>1141</v>
      </c>
      <c r="E195" s="427" t="s">
        <v>1142</v>
      </c>
      <c r="F195" s="417" t="s">
        <v>1143</v>
      </c>
      <c r="G195" s="417">
        <v>2000</v>
      </c>
      <c r="H195" s="417" t="s">
        <v>1144</v>
      </c>
      <c r="I195" s="420"/>
      <c r="J195" s="420" t="s">
        <v>95</v>
      </c>
      <c r="K195" s="420" t="s">
        <v>905</v>
      </c>
      <c r="L195" s="421">
        <v>30</v>
      </c>
      <c r="M195" s="807"/>
      <c r="N195" s="807"/>
      <c r="O195" s="455"/>
      <c r="P195" s="455"/>
      <c r="Q195" s="455"/>
      <c r="R195" s="455"/>
      <c r="S195" s="455"/>
      <c r="T195" s="455"/>
      <c r="U195" s="455"/>
      <c r="V195" s="455"/>
    </row>
    <row r="196" spans="1:22" ht="25.5">
      <c r="A196" s="807"/>
      <c r="B196" s="807"/>
      <c r="C196" s="812"/>
      <c r="D196" s="813"/>
      <c r="E196" s="428" t="s">
        <v>1145</v>
      </c>
      <c r="F196" s="425" t="s">
        <v>104</v>
      </c>
      <c r="G196" s="417">
        <v>1997</v>
      </c>
      <c r="H196" s="417" t="s">
        <v>1144</v>
      </c>
      <c r="I196" s="417"/>
      <c r="J196" s="417" t="s">
        <v>95</v>
      </c>
      <c r="K196" s="417" t="s">
        <v>905</v>
      </c>
      <c r="L196" s="421">
        <v>16</v>
      </c>
      <c r="M196" s="807"/>
      <c r="N196" s="807"/>
      <c r="O196" s="455"/>
      <c r="P196" s="455"/>
      <c r="Q196" s="455"/>
      <c r="R196" s="455"/>
      <c r="S196" s="455"/>
      <c r="T196" s="455"/>
      <c r="U196" s="455"/>
      <c r="V196" s="455"/>
    </row>
    <row r="197" spans="1:22" ht="25.5">
      <c r="A197" s="807"/>
      <c r="B197" s="807"/>
      <c r="C197" s="812"/>
      <c r="D197" s="813"/>
      <c r="E197" s="429" t="s">
        <v>1146</v>
      </c>
      <c r="F197" s="430" t="s">
        <v>1147</v>
      </c>
      <c r="G197" s="430">
        <v>2001</v>
      </c>
      <c r="H197" s="430" t="s">
        <v>1148</v>
      </c>
      <c r="I197" s="431"/>
      <c r="J197" s="417" t="s">
        <v>95</v>
      </c>
      <c r="K197" s="430" t="s">
        <v>905</v>
      </c>
      <c r="L197" s="432">
        <v>76</v>
      </c>
      <c r="M197" s="807"/>
      <c r="N197" s="807"/>
      <c r="O197" s="455"/>
      <c r="P197" s="455"/>
      <c r="Q197" s="455"/>
      <c r="R197" s="455"/>
      <c r="S197" s="455"/>
      <c r="T197" s="455"/>
      <c r="U197" s="455"/>
      <c r="V197" s="455"/>
    </row>
    <row r="198" spans="1:22" ht="25.5">
      <c r="A198" s="807"/>
      <c r="B198" s="807"/>
      <c r="C198" s="812">
        <v>12</v>
      </c>
      <c r="D198" s="813" t="s">
        <v>1149</v>
      </c>
      <c r="E198" s="424" t="s">
        <v>1150</v>
      </c>
      <c r="F198" s="426" t="s">
        <v>1347</v>
      </c>
      <c r="G198" s="426">
        <v>2003</v>
      </c>
      <c r="H198" s="426" t="s">
        <v>1348</v>
      </c>
      <c r="I198" s="426"/>
      <c r="J198" s="426" t="s">
        <v>95</v>
      </c>
      <c r="K198" s="426" t="s">
        <v>905</v>
      </c>
      <c r="L198" s="418">
        <v>34</v>
      </c>
      <c r="M198" s="807"/>
      <c r="N198" s="807"/>
      <c r="O198" s="455"/>
      <c r="P198" s="455"/>
      <c r="Q198" s="455"/>
      <c r="R198" s="455"/>
      <c r="S198" s="455"/>
      <c r="T198" s="455"/>
      <c r="U198" s="455"/>
      <c r="V198" s="455"/>
    </row>
    <row r="199" spans="1:22" ht="25.5">
      <c r="A199" s="807"/>
      <c r="B199" s="807"/>
      <c r="C199" s="812"/>
      <c r="D199" s="813"/>
      <c r="E199" s="429" t="s">
        <v>1152</v>
      </c>
      <c r="F199" s="423" t="s">
        <v>1153</v>
      </c>
      <c r="G199" s="423">
        <v>2006</v>
      </c>
      <c r="H199" s="423" t="s">
        <v>1154</v>
      </c>
      <c r="I199" s="417"/>
      <c r="J199" s="417" t="s">
        <v>95</v>
      </c>
      <c r="K199" s="417" t="s">
        <v>905</v>
      </c>
      <c r="L199" s="418">
        <v>23</v>
      </c>
      <c r="M199" s="807"/>
      <c r="N199" s="807"/>
      <c r="O199" s="455"/>
      <c r="P199" s="455"/>
      <c r="Q199" s="455"/>
      <c r="R199" s="455"/>
      <c r="S199" s="455"/>
      <c r="T199" s="455"/>
      <c r="U199" s="455"/>
      <c r="V199" s="455"/>
    </row>
    <row r="200" spans="1:22" ht="25.5">
      <c r="A200" s="807"/>
      <c r="B200" s="807"/>
      <c r="C200" s="812"/>
      <c r="D200" s="813"/>
      <c r="E200" s="429" t="s">
        <v>1155</v>
      </c>
      <c r="F200" s="423" t="s">
        <v>1153</v>
      </c>
      <c r="G200" s="423">
        <v>2004</v>
      </c>
      <c r="H200" s="423" t="s">
        <v>1156</v>
      </c>
      <c r="I200" s="417"/>
      <c r="J200" s="417" t="s">
        <v>95</v>
      </c>
      <c r="K200" s="417" t="s">
        <v>905</v>
      </c>
      <c r="L200" s="418">
        <v>25</v>
      </c>
      <c r="M200" s="807"/>
      <c r="N200" s="807"/>
      <c r="O200" s="455"/>
      <c r="P200" s="455"/>
      <c r="Q200" s="455"/>
      <c r="R200" s="455"/>
      <c r="S200" s="455"/>
      <c r="T200" s="455"/>
      <c r="U200" s="455"/>
      <c r="V200" s="455"/>
    </row>
    <row r="201" spans="1:22" ht="25.5">
      <c r="A201" s="807"/>
      <c r="B201" s="807"/>
      <c r="C201" s="409">
        <v>13</v>
      </c>
      <c r="D201" s="415" t="s">
        <v>1157</v>
      </c>
      <c r="E201" s="416" t="s">
        <v>1158</v>
      </c>
      <c r="F201" s="417" t="s">
        <v>1159</v>
      </c>
      <c r="G201" s="417">
        <v>2006</v>
      </c>
      <c r="H201" s="417" t="s">
        <v>1160</v>
      </c>
      <c r="I201" s="417"/>
      <c r="J201" s="417" t="s">
        <v>95</v>
      </c>
      <c r="K201" s="417" t="s">
        <v>905</v>
      </c>
      <c r="L201" s="418">
        <v>38</v>
      </c>
      <c r="M201" s="807"/>
      <c r="N201" s="807"/>
      <c r="O201" s="455"/>
      <c r="P201" s="455"/>
      <c r="Q201" s="455"/>
      <c r="R201" s="455"/>
      <c r="S201" s="455"/>
      <c r="T201" s="455"/>
      <c r="U201" s="455"/>
      <c r="V201" s="455"/>
    </row>
    <row r="202" spans="1:22" ht="25.5">
      <c r="A202" s="807"/>
      <c r="B202" s="807"/>
      <c r="C202" s="409">
        <v>14</v>
      </c>
      <c r="D202" s="415" t="s">
        <v>1161</v>
      </c>
      <c r="E202" s="415" t="s">
        <v>1161</v>
      </c>
      <c r="F202" s="433" t="s">
        <v>1162</v>
      </c>
      <c r="G202" s="433" t="s">
        <v>1163</v>
      </c>
      <c r="H202" s="433" t="s">
        <v>1164</v>
      </c>
      <c r="I202" s="417"/>
      <c r="J202" s="417" t="s">
        <v>95</v>
      </c>
      <c r="K202" s="417" t="s">
        <v>905</v>
      </c>
      <c r="L202" s="418">
        <v>74</v>
      </c>
      <c r="M202" s="807"/>
      <c r="N202" s="807"/>
      <c r="O202" s="455"/>
      <c r="P202" s="455"/>
      <c r="Q202" s="455"/>
      <c r="R202" s="455"/>
      <c r="S202" s="455"/>
      <c r="T202" s="455"/>
      <c r="U202" s="455"/>
      <c r="V202" s="455"/>
    </row>
    <row r="203" spans="1:22" ht="63.75">
      <c r="A203" s="807"/>
      <c r="B203" s="807"/>
      <c r="C203" s="409">
        <v>15</v>
      </c>
      <c r="D203" s="415" t="s">
        <v>1165</v>
      </c>
      <c r="E203" s="429" t="s">
        <v>1166</v>
      </c>
      <c r="F203" s="431" t="s">
        <v>1167</v>
      </c>
      <c r="G203" s="425">
        <v>2011</v>
      </c>
      <c r="H203" s="425" t="s">
        <v>1168</v>
      </c>
      <c r="I203" s="417"/>
      <c r="J203" s="417"/>
      <c r="K203" s="417" t="s">
        <v>1104</v>
      </c>
      <c r="L203" s="418"/>
      <c r="M203" s="807"/>
      <c r="N203" s="807"/>
      <c r="O203" s="455"/>
      <c r="P203" s="455"/>
      <c r="Q203" s="455"/>
      <c r="R203" s="455"/>
      <c r="S203" s="455"/>
      <c r="T203" s="455"/>
      <c r="U203" s="455"/>
      <c r="V203" s="455"/>
    </row>
    <row r="204" spans="1:22" ht="12.75">
      <c r="A204" s="807"/>
      <c r="B204" s="807"/>
      <c r="C204" s="410">
        <v>16</v>
      </c>
      <c r="D204" s="436" t="s">
        <v>1169</v>
      </c>
      <c r="E204" s="416" t="s">
        <v>1170</v>
      </c>
      <c r="F204" s="420" t="s">
        <v>1171</v>
      </c>
      <c r="G204" s="417" t="s">
        <v>1172</v>
      </c>
      <c r="H204" s="420" t="s">
        <v>1349</v>
      </c>
      <c r="I204" s="420"/>
      <c r="J204" s="420" t="s">
        <v>95</v>
      </c>
      <c r="K204" s="420" t="s">
        <v>905</v>
      </c>
      <c r="L204" s="421">
        <v>27</v>
      </c>
      <c r="M204" s="807"/>
      <c r="N204" s="807"/>
      <c r="O204" s="455"/>
      <c r="P204" s="455"/>
      <c r="Q204" s="455"/>
      <c r="R204" s="455"/>
      <c r="S204" s="455"/>
      <c r="T204" s="455"/>
      <c r="U204" s="455"/>
      <c r="V204" s="455"/>
    </row>
    <row r="205" spans="1:22" ht="12.75">
      <c r="A205" s="807"/>
      <c r="B205" s="807"/>
      <c r="C205" s="812">
        <v>17</v>
      </c>
      <c r="D205" s="813" t="s">
        <v>1174</v>
      </c>
      <c r="E205" s="416" t="s">
        <v>1175</v>
      </c>
      <c r="F205" s="417" t="s">
        <v>1176</v>
      </c>
      <c r="G205" s="417">
        <v>2005</v>
      </c>
      <c r="H205" s="417" t="s">
        <v>1346</v>
      </c>
      <c r="I205" s="417"/>
      <c r="J205" s="417" t="s">
        <v>95</v>
      </c>
      <c r="K205" s="417" t="s">
        <v>905</v>
      </c>
      <c r="L205" s="432">
        <v>17</v>
      </c>
      <c r="M205" s="807"/>
      <c r="N205" s="807"/>
      <c r="O205" s="455"/>
      <c r="P205" s="455"/>
      <c r="Q205" s="455"/>
      <c r="R205" s="455"/>
      <c r="S205" s="455"/>
      <c r="T205" s="455"/>
      <c r="U205" s="455"/>
      <c r="V205" s="455"/>
    </row>
    <row r="206" spans="1:22" ht="12.75">
      <c r="A206" s="807"/>
      <c r="B206" s="807"/>
      <c r="C206" s="812"/>
      <c r="D206" s="813"/>
      <c r="E206" s="415" t="s">
        <v>1174</v>
      </c>
      <c r="F206" s="433" t="s">
        <v>1177</v>
      </c>
      <c r="G206" s="433">
        <v>2006</v>
      </c>
      <c r="H206" s="433" t="s">
        <v>1178</v>
      </c>
      <c r="I206" s="417"/>
      <c r="J206" s="417" t="s">
        <v>95</v>
      </c>
      <c r="K206" s="417" t="s">
        <v>905</v>
      </c>
      <c r="L206" s="432">
        <v>45</v>
      </c>
      <c r="M206" s="807"/>
      <c r="N206" s="807"/>
      <c r="O206" s="455"/>
      <c r="P206" s="455"/>
      <c r="Q206" s="455"/>
      <c r="R206" s="455"/>
      <c r="S206" s="455"/>
      <c r="T206" s="455"/>
      <c r="U206" s="455"/>
      <c r="V206" s="455"/>
    </row>
    <row r="207" spans="1:22" ht="38.25">
      <c r="A207" s="807"/>
      <c r="B207" s="807"/>
      <c r="C207" s="409">
        <v>18</v>
      </c>
      <c r="D207" s="415" t="s">
        <v>1179</v>
      </c>
      <c r="E207" s="416" t="s">
        <v>1179</v>
      </c>
      <c r="F207" s="417"/>
      <c r="G207" s="417">
        <v>2009</v>
      </c>
      <c r="H207" s="417" t="s">
        <v>1180</v>
      </c>
      <c r="I207" s="417"/>
      <c r="J207" s="417" t="s">
        <v>95</v>
      </c>
      <c r="K207" s="417" t="s">
        <v>905</v>
      </c>
      <c r="L207" s="432">
        <v>50</v>
      </c>
      <c r="M207" s="807"/>
      <c r="N207" s="807"/>
      <c r="O207" s="455"/>
      <c r="P207" s="455"/>
      <c r="Q207" s="455"/>
      <c r="R207" s="455"/>
      <c r="S207" s="455"/>
      <c r="T207" s="455"/>
      <c r="U207" s="455"/>
      <c r="V207" s="455"/>
    </row>
    <row r="208" spans="1:22" ht="12.75">
      <c r="A208" s="807"/>
      <c r="B208" s="807"/>
      <c r="C208" s="812">
        <v>19</v>
      </c>
      <c r="D208" s="813" t="s">
        <v>1181</v>
      </c>
      <c r="E208" s="422" t="s">
        <v>1182</v>
      </c>
      <c r="F208" s="423" t="s">
        <v>1183</v>
      </c>
      <c r="G208" s="423">
        <v>2007</v>
      </c>
      <c r="H208" s="423" t="s">
        <v>1108</v>
      </c>
      <c r="I208" s="417"/>
      <c r="J208" s="417" t="s">
        <v>95</v>
      </c>
      <c r="K208" s="417" t="s">
        <v>905</v>
      </c>
      <c r="L208" s="418">
        <v>25</v>
      </c>
      <c r="M208" s="807"/>
      <c r="N208" s="807"/>
      <c r="O208" s="455"/>
      <c r="P208" s="455"/>
      <c r="Q208" s="455"/>
      <c r="R208" s="455"/>
      <c r="S208" s="455"/>
      <c r="T208" s="455"/>
      <c r="U208" s="455"/>
      <c r="V208" s="455"/>
    </row>
    <row r="209" spans="1:22" ht="12.75">
      <c r="A209" s="807"/>
      <c r="B209" s="807"/>
      <c r="C209" s="812"/>
      <c r="D209" s="813"/>
      <c r="E209" s="422" t="s">
        <v>1184</v>
      </c>
      <c r="F209" s="423" t="s">
        <v>1185</v>
      </c>
      <c r="G209" s="423">
        <v>2006</v>
      </c>
      <c r="H209" s="423" t="s">
        <v>1108</v>
      </c>
      <c r="I209" s="417"/>
      <c r="J209" s="417" t="s">
        <v>95</v>
      </c>
      <c r="K209" s="417" t="s">
        <v>905</v>
      </c>
      <c r="L209" s="418">
        <v>25</v>
      </c>
      <c r="M209" s="807"/>
      <c r="N209" s="807"/>
      <c r="O209" s="455"/>
      <c r="P209" s="455"/>
      <c r="Q209" s="455"/>
      <c r="R209" s="455"/>
      <c r="S209" s="455"/>
      <c r="T209" s="455"/>
      <c r="U209" s="455"/>
      <c r="V209" s="455"/>
    </row>
    <row r="210" spans="1:22" ht="25.5">
      <c r="A210" s="807"/>
      <c r="B210" s="807"/>
      <c r="C210" s="812"/>
      <c r="D210" s="813"/>
      <c r="E210" s="437" t="s">
        <v>1181</v>
      </c>
      <c r="F210" s="438" t="s">
        <v>1186</v>
      </c>
      <c r="G210" s="438">
        <v>2003</v>
      </c>
      <c r="H210" s="426" t="s">
        <v>1187</v>
      </c>
      <c r="I210" s="417"/>
      <c r="J210" s="417" t="s">
        <v>95</v>
      </c>
      <c r="K210" s="417" t="s">
        <v>905</v>
      </c>
      <c r="L210" s="421">
        <v>50</v>
      </c>
      <c r="M210" s="807"/>
      <c r="N210" s="807"/>
      <c r="O210" s="455"/>
      <c r="P210" s="455"/>
      <c r="Q210" s="455"/>
      <c r="R210" s="455"/>
      <c r="S210" s="455"/>
      <c r="T210" s="455"/>
      <c r="U210" s="455"/>
      <c r="V210" s="455"/>
    </row>
    <row r="211" spans="1:22" ht="63.75">
      <c r="A211" s="807"/>
      <c r="B211" s="807"/>
      <c r="C211" s="409">
        <v>20</v>
      </c>
      <c r="D211" s="415" t="s">
        <v>1188</v>
      </c>
      <c r="E211" s="415" t="s">
        <v>1166</v>
      </c>
      <c r="F211" s="415" t="s">
        <v>1167</v>
      </c>
      <c r="G211" s="415">
        <v>2011</v>
      </c>
      <c r="H211" s="415" t="s">
        <v>1168</v>
      </c>
      <c r="I211" s="417"/>
      <c r="J211" s="417"/>
      <c r="K211" s="417" t="s">
        <v>1104</v>
      </c>
      <c r="L211" s="418"/>
      <c r="M211" s="807"/>
      <c r="N211" s="807"/>
      <c r="O211" s="455"/>
      <c r="P211" s="455"/>
      <c r="Q211" s="455"/>
      <c r="R211" s="455"/>
      <c r="S211" s="455"/>
      <c r="T211" s="455"/>
      <c r="U211" s="455"/>
      <c r="V211" s="455"/>
    </row>
    <row r="212" spans="1:22" ht="25.5">
      <c r="A212" s="807"/>
      <c r="B212" s="807"/>
      <c r="C212" s="812">
        <v>21</v>
      </c>
      <c r="D212" s="813" t="s">
        <v>1189</v>
      </c>
      <c r="E212" s="419" t="s">
        <v>1190</v>
      </c>
      <c r="F212" s="417" t="s">
        <v>1191</v>
      </c>
      <c r="G212" s="420">
        <v>2003</v>
      </c>
      <c r="H212" s="420" t="s">
        <v>1192</v>
      </c>
      <c r="I212" s="420"/>
      <c r="J212" s="420" t="s">
        <v>95</v>
      </c>
      <c r="K212" s="420" t="s">
        <v>905</v>
      </c>
      <c r="L212" s="421">
        <v>7</v>
      </c>
      <c r="M212" s="807"/>
      <c r="N212" s="807"/>
      <c r="O212" s="455"/>
      <c r="P212" s="455"/>
      <c r="Q212" s="455"/>
      <c r="R212" s="455"/>
      <c r="S212" s="455"/>
      <c r="T212" s="455"/>
      <c r="U212" s="455"/>
      <c r="V212" s="455"/>
    </row>
    <row r="213" spans="1:22" ht="38.25">
      <c r="A213" s="807"/>
      <c r="B213" s="807"/>
      <c r="C213" s="812"/>
      <c r="D213" s="813"/>
      <c r="E213" s="419" t="s">
        <v>1189</v>
      </c>
      <c r="F213" s="420" t="s">
        <v>1193</v>
      </c>
      <c r="G213" s="417">
        <v>2000</v>
      </c>
      <c r="H213" s="417" t="s">
        <v>1194</v>
      </c>
      <c r="I213" s="420"/>
      <c r="J213" s="420" t="s">
        <v>95</v>
      </c>
      <c r="K213" s="420" t="s">
        <v>905</v>
      </c>
      <c r="L213" s="421">
        <v>10</v>
      </c>
      <c r="M213" s="807"/>
      <c r="N213" s="807"/>
      <c r="O213" s="455"/>
      <c r="P213" s="455"/>
      <c r="Q213" s="455"/>
      <c r="R213" s="455"/>
      <c r="S213" s="455"/>
      <c r="T213" s="455"/>
      <c r="U213" s="455"/>
      <c r="V213" s="455"/>
    </row>
    <row r="214" spans="1:22" ht="12.75">
      <c r="A214" s="807"/>
      <c r="B214" s="807"/>
      <c r="C214" s="409">
        <v>22</v>
      </c>
      <c r="D214" s="415" t="s">
        <v>96</v>
      </c>
      <c r="E214" s="415" t="s">
        <v>96</v>
      </c>
      <c r="F214" s="417" t="s">
        <v>1195</v>
      </c>
      <c r="G214" s="417">
        <v>2003</v>
      </c>
      <c r="H214" s="417" t="s">
        <v>1108</v>
      </c>
      <c r="I214" s="417"/>
      <c r="J214" s="417" t="s">
        <v>95</v>
      </c>
      <c r="K214" s="420" t="s">
        <v>905</v>
      </c>
      <c r="L214" s="421">
        <v>39</v>
      </c>
      <c r="M214" s="807"/>
      <c r="N214" s="807"/>
      <c r="O214" s="455"/>
      <c r="P214" s="455"/>
      <c r="Q214" s="455"/>
      <c r="R214" s="455"/>
      <c r="S214" s="455"/>
      <c r="T214" s="455"/>
      <c r="U214" s="455"/>
      <c r="V214" s="455"/>
    </row>
    <row r="215" spans="1:22" ht="25.5">
      <c r="A215" s="807"/>
      <c r="B215" s="807"/>
      <c r="C215" s="409">
        <v>23</v>
      </c>
      <c r="D215" s="415" t="s">
        <v>1196</v>
      </c>
      <c r="E215" s="427" t="s">
        <v>1197</v>
      </c>
      <c r="F215" s="417" t="s">
        <v>1198</v>
      </c>
      <c r="G215" s="417" t="s">
        <v>1199</v>
      </c>
      <c r="H215" s="417" t="s">
        <v>1148</v>
      </c>
      <c r="I215" s="420"/>
      <c r="J215" s="420" t="s">
        <v>95</v>
      </c>
      <c r="K215" s="420" t="s">
        <v>905</v>
      </c>
      <c r="L215" s="418">
        <v>37</v>
      </c>
      <c r="M215" s="807"/>
      <c r="N215" s="807"/>
      <c r="O215" s="455"/>
      <c r="P215" s="455"/>
      <c r="Q215" s="455"/>
      <c r="R215" s="455"/>
      <c r="S215" s="455"/>
      <c r="T215" s="455"/>
      <c r="U215" s="455"/>
      <c r="V215" s="455"/>
    </row>
    <row r="216" spans="1:22" ht="25.5">
      <c r="A216" s="807"/>
      <c r="B216" s="807"/>
      <c r="C216" s="409">
        <v>24</v>
      </c>
      <c r="D216" s="415" t="s">
        <v>1200</v>
      </c>
      <c r="E216" s="429" t="s">
        <v>1201</v>
      </c>
      <c r="F216" s="445" t="s">
        <v>1202</v>
      </c>
      <c r="G216" s="417">
        <v>1999</v>
      </c>
      <c r="H216" s="417" t="s">
        <v>1108</v>
      </c>
      <c r="I216" s="417"/>
      <c r="J216" s="417" t="s">
        <v>95</v>
      </c>
      <c r="K216" s="417" t="s">
        <v>905</v>
      </c>
      <c r="L216" s="418">
        <v>13</v>
      </c>
      <c r="M216" s="807"/>
      <c r="N216" s="807"/>
      <c r="O216" s="455"/>
      <c r="P216" s="455"/>
      <c r="Q216" s="455"/>
      <c r="R216" s="455"/>
      <c r="S216" s="455"/>
      <c r="T216" s="455"/>
      <c r="U216" s="455"/>
      <c r="V216" s="455"/>
    </row>
    <row r="217" spans="1:22" ht="38.25">
      <c r="A217" s="807"/>
      <c r="B217" s="807"/>
      <c r="C217" s="812">
        <v>25</v>
      </c>
      <c r="D217" s="813" t="s">
        <v>1203</v>
      </c>
      <c r="E217" s="424" t="s">
        <v>1204</v>
      </c>
      <c r="F217" s="426" t="s">
        <v>1205</v>
      </c>
      <c r="G217" s="426">
        <v>2005</v>
      </c>
      <c r="H217" s="426" t="s">
        <v>1206</v>
      </c>
      <c r="I217" s="426"/>
      <c r="J217" s="426" t="s">
        <v>95</v>
      </c>
      <c r="K217" s="426" t="s">
        <v>905</v>
      </c>
      <c r="L217" s="421">
        <v>9</v>
      </c>
      <c r="M217" s="807"/>
      <c r="N217" s="807"/>
      <c r="O217" s="455"/>
      <c r="P217" s="455"/>
      <c r="Q217" s="455"/>
      <c r="R217" s="455"/>
      <c r="S217" s="455"/>
      <c r="T217" s="455"/>
      <c r="U217" s="455"/>
      <c r="V217" s="455"/>
    </row>
    <row r="218" spans="1:22" ht="25.5">
      <c r="A218" s="807"/>
      <c r="B218" s="807"/>
      <c r="C218" s="812"/>
      <c r="D218" s="813"/>
      <c r="E218" s="429" t="s">
        <v>1207</v>
      </c>
      <c r="F218" s="431" t="s">
        <v>1208</v>
      </c>
      <c r="G218" s="431">
        <v>2007</v>
      </c>
      <c r="H218" s="431" t="s">
        <v>1156</v>
      </c>
      <c r="I218" s="431"/>
      <c r="J218" s="417" t="s">
        <v>95</v>
      </c>
      <c r="K218" s="417" t="s">
        <v>905</v>
      </c>
      <c r="L218" s="418">
        <v>10</v>
      </c>
      <c r="M218" s="807"/>
      <c r="N218" s="807"/>
      <c r="O218" s="455"/>
      <c r="P218" s="455"/>
      <c r="Q218" s="455"/>
      <c r="R218" s="455"/>
      <c r="S218" s="455"/>
      <c r="T218" s="455"/>
      <c r="U218" s="455"/>
      <c r="V218" s="455"/>
    </row>
    <row r="219" spans="1:22" ht="25.5">
      <c r="A219" s="807"/>
      <c r="B219" s="807"/>
      <c r="C219" s="812">
        <v>26</v>
      </c>
      <c r="D219" s="813" t="s">
        <v>1209</v>
      </c>
      <c r="E219" s="419" t="s">
        <v>1210</v>
      </c>
      <c r="F219" s="420" t="s">
        <v>1211</v>
      </c>
      <c r="G219" s="420">
        <v>2004</v>
      </c>
      <c r="H219" s="420" t="s">
        <v>1108</v>
      </c>
      <c r="I219" s="420"/>
      <c r="J219" s="420" t="s">
        <v>95</v>
      </c>
      <c r="K219" s="420" t="s">
        <v>905</v>
      </c>
      <c r="L219" s="421">
        <v>19</v>
      </c>
      <c r="M219" s="807"/>
      <c r="N219" s="807"/>
      <c r="O219" s="455"/>
      <c r="P219" s="455"/>
      <c r="Q219" s="455"/>
      <c r="R219" s="455"/>
      <c r="S219" s="455"/>
      <c r="T219" s="455"/>
      <c r="U219" s="455"/>
      <c r="V219" s="455"/>
    </row>
    <row r="220" spans="1:14" ht="25.5">
      <c r="A220" s="807"/>
      <c r="B220" s="807"/>
      <c r="C220" s="812"/>
      <c r="D220" s="813"/>
      <c r="E220" s="419" t="s">
        <v>1212</v>
      </c>
      <c r="F220" s="420" t="s">
        <v>1211</v>
      </c>
      <c r="G220" s="420">
        <v>2004</v>
      </c>
      <c r="H220" s="420" t="s">
        <v>1108</v>
      </c>
      <c r="I220" s="420"/>
      <c r="J220" s="420" t="s">
        <v>95</v>
      </c>
      <c r="K220" s="420" t="s">
        <v>905</v>
      </c>
      <c r="L220" s="421">
        <v>20</v>
      </c>
      <c r="M220" s="807"/>
      <c r="N220" s="807"/>
    </row>
    <row r="221" spans="1:14" ht="25.5">
      <c r="A221" s="807"/>
      <c r="B221" s="807"/>
      <c r="C221" s="409">
        <v>27</v>
      </c>
      <c r="D221" s="415" t="s">
        <v>1213</v>
      </c>
      <c r="E221" s="439" t="s">
        <v>1214</v>
      </c>
      <c r="F221" s="438" t="s">
        <v>1215</v>
      </c>
      <c r="G221" s="438" t="s">
        <v>1199</v>
      </c>
      <c r="H221" s="438" t="s">
        <v>1164</v>
      </c>
      <c r="I221" s="417"/>
      <c r="J221" s="417" t="s">
        <v>95</v>
      </c>
      <c r="K221" s="417" t="s">
        <v>905</v>
      </c>
      <c r="L221" s="418">
        <v>60</v>
      </c>
      <c r="M221" s="807"/>
      <c r="N221" s="807"/>
    </row>
    <row r="222" spans="1:14" ht="25.5">
      <c r="A222" s="807"/>
      <c r="B222" s="807"/>
      <c r="C222" s="812">
        <v>28</v>
      </c>
      <c r="D222" s="813" t="s">
        <v>1216</v>
      </c>
      <c r="E222" s="439" t="s">
        <v>1217</v>
      </c>
      <c r="F222" s="438" t="s">
        <v>1115</v>
      </c>
      <c r="G222" s="438">
        <v>2006</v>
      </c>
      <c r="H222" s="438" t="s">
        <v>1218</v>
      </c>
      <c r="I222" s="417"/>
      <c r="J222" s="417" t="s">
        <v>95</v>
      </c>
      <c r="K222" s="417" t="s">
        <v>905</v>
      </c>
      <c r="L222" s="418">
        <v>10</v>
      </c>
      <c r="M222" s="807"/>
      <c r="N222" s="807"/>
    </row>
    <row r="223" spans="1:14" ht="25.5">
      <c r="A223" s="807"/>
      <c r="B223" s="807"/>
      <c r="C223" s="812"/>
      <c r="D223" s="813"/>
      <c r="E223" s="439" t="s">
        <v>1219</v>
      </c>
      <c r="F223" s="438" t="s">
        <v>1220</v>
      </c>
      <c r="G223" s="438">
        <v>2006</v>
      </c>
      <c r="H223" s="438" t="s">
        <v>1148</v>
      </c>
      <c r="I223" s="417"/>
      <c r="J223" s="417" t="s">
        <v>95</v>
      </c>
      <c r="K223" s="417" t="s">
        <v>905</v>
      </c>
      <c r="L223" s="418">
        <v>15</v>
      </c>
      <c r="M223" s="807"/>
      <c r="N223" s="807"/>
    </row>
    <row r="224" spans="1:14" ht="25.5">
      <c r="A224" s="807"/>
      <c r="B224" s="807"/>
      <c r="C224" s="812">
        <v>29</v>
      </c>
      <c r="D224" s="813" t="s">
        <v>1221</v>
      </c>
      <c r="E224" s="440" t="s">
        <v>1222</v>
      </c>
      <c r="F224" s="438" t="s">
        <v>1223</v>
      </c>
      <c r="G224" s="438" t="s">
        <v>1163</v>
      </c>
      <c r="H224" s="438" t="s">
        <v>1108</v>
      </c>
      <c r="I224" s="417"/>
      <c r="J224" s="417" t="s">
        <v>95</v>
      </c>
      <c r="K224" s="417" t="s">
        <v>905</v>
      </c>
      <c r="L224" s="418">
        <v>17</v>
      </c>
      <c r="M224" s="807"/>
      <c r="N224" s="807"/>
    </row>
    <row r="225" spans="1:14" ht="25.5">
      <c r="A225" s="807"/>
      <c r="B225" s="807"/>
      <c r="C225" s="812"/>
      <c r="D225" s="813"/>
      <c r="E225" s="439" t="s">
        <v>1224</v>
      </c>
      <c r="F225" s="438" t="s">
        <v>1223</v>
      </c>
      <c r="G225" s="438" t="s">
        <v>1163</v>
      </c>
      <c r="H225" s="438" t="s">
        <v>1108</v>
      </c>
      <c r="I225" s="417"/>
      <c r="J225" s="417" t="s">
        <v>95</v>
      </c>
      <c r="K225" s="417" t="s">
        <v>905</v>
      </c>
      <c r="L225" s="418">
        <v>18</v>
      </c>
      <c r="M225" s="807"/>
      <c r="N225" s="807"/>
    </row>
    <row r="226" spans="1:14" ht="25.5">
      <c r="A226" s="807"/>
      <c r="B226" s="807"/>
      <c r="C226" s="812"/>
      <c r="D226" s="813"/>
      <c r="E226" s="439" t="s">
        <v>1225</v>
      </c>
      <c r="F226" s="438" t="s">
        <v>1223</v>
      </c>
      <c r="G226" s="438" t="s">
        <v>1163</v>
      </c>
      <c r="H226" s="438" t="s">
        <v>1108</v>
      </c>
      <c r="I226" s="417"/>
      <c r="J226" s="417" t="s">
        <v>95</v>
      </c>
      <c r="K226" s="417" t="s">
        <v>905</v>
      </c>
      <c r="L226" s="418">
        <v>19</v>
      </c>
      <c r="M226" s="807"/>
      <c r="N226" s="807"/>
    </row>
    <row r="227" spans="1:14" ht="25.5">
      <c r="A227" s="807"/>
      <c r="B227" s="807"/>
      <c r="C227" s="409">
        <v>30</v>
      </c>
      <c r="D227" s="415" t="s">
        <v>1226</v>
      </c>
      <c r="E227" s="415" t="s">
        <v>1226</v>
      </c>
      <c r="F227" s="417" t="s">
        <v>98</v>
      </c>
      <c r="G227" s="417">
        <v>2004</v>
      </c>
      <c r="H227" s="417" t="s">
        <v>1116</v>
      </c>
      <c r="I227" s="417"/>
      <c r="J227" s="417" t="s">
        <v>95</v>
      </c>
      <c r="K227" s="417" t="s">
        <v>905</v>
      </c>
      <c r="L227" s="418">
        <v>44</v>
      </c>
      <c r="M227" s="807"/>
      <c r="N227" s="807"/>
    </row>
    <row r="228" spans="1:14" ht="25.5">
      <c r="A228" s="807"/>
      <c r="B228" s="807"/>
      <c r="C228" s="812">
        <v>31</v>
      </c>
      <c r="D228" s="813" t="s">
        <v>1227</v>
      </c>
      <c r="E228" s="442" t="s">
        <v>1228</v>
      </c>
      <c r="F228" s="432" t="s">
        <v>1229</v>
      </c>
      <c r="G228" s="417">
        <v>2008</v>
      </c>
      <c r="H228" s="417" t="s">
        <v>1164</v>
      </c>
      <c r="I228" s="420"/>
      <c r="J228" s="420" t="s">
        <v>95</v>
      </c>
      <c r="K228" s="420" t="s">
        <v>905</v>
      </c>
      <c r="L228" s="421">
        <v>30</v>
      </c>
      <c r="M228" s="807"/>
      <c r="N228" s="807"/>
    </row>
    <row r="229" spans="1:14" ht="25.5">
      <c r="A229" s="807"/>
      <c r="B229" s="807"/>
      <c r="C229" s="812"/>
      <c r="D229" s="813"/>
      <c r="E229" s="442" t="s">
        <v>1230</v>
      </c>
      <c r="F229" s="432" t="s">
        <v>1229</v>
      </c>
      <c r="G229" s="417">
        <v>2008</v>
      </c>
      <c r="H229" s="417" t="s">
        <v>1164</v>
      </c>
      <c r="I229" s="420"/>
      <c r="J229" s="420" t="s">
        <v>95</v>
      </c>
      <c r="K229" s="420" t="s">
        <v>905</v>
      </c>
      <c r="L229" s="421">
        <v>30</v>
      </c>
      <c r="M229" s="807"/>
      <c r="N229" s="807"/>
    </row>
    <row r="230" spans="1:14" ht="38.25">
      <c r="A230" s="807"/>
      <c r="B230" s="807"/>
      <c r="C230" s="409">
        <v>32</v>
      </c>
      <c r="D230" s="415" t="s">
        <v>1231</v>
      </c>
      <c r="E230" s="427" t="s">
        <v>1232</v>
      </c>
      <c r="F230" s="417" t="s">
        <v>1233</v>
      </c>
      <c r="G230" s="417" t="s">
        <v>1199</v>
      </c>
      <c r="H230" s="417" t="s">
        <v>1194</v>
      </c>
      <c r="I230" s="420"/>
      <c r="J230" s="420" t="s">
        <v>95</v>
      </c>
      <c r="K230" s="420" t="s">
        <v>905</v>
      </c>
      <c r="L230" s="421">
        <v>32</v>
      </c>
      <c r="M230" s="807"/>
      <c r="N230" s="807"/>
    </row>
    <row r="231" spans="1:14" ht="25.5">
      <c r="A231" s="807"/>
      <c r="B231" s="807"/>
      <c r="C231" s="409">
        <v>33</v>
      </c>
      <c r="D231" s="416" t="s">
        <v>1234</v>
      </c>
      <c r="E231" s="419" t="s">
        <v>1235</v>
      </c>
      <c r="F231" s="420" t="s">
        <v>1320</v>
      </c>
      <c r="G231" s="420"/>
      <c r="H231" s="420"/>
      <c r="I231" s="417"/>
      <c r="J231" s="417"/>
      <c r="K231" s="417"/>
      <c r="L231" s="418"/>
      <c r="M231" s="807"/>
      <c r="N231" s="807"/>
    </row>
    <row r="232" spans="1:14" ht="25.5">
      <c r="A232" s="807"/>
      <c r="B232" s="807"/>
      <c r="C232" s="409">
        <v>34</v>
      </c>
      <c r="D232" s="416" t="s">
        <v>1350</v>
      </c>
      <c r="E232" s="415" t="s">
        <v>1350</v>
      </c>
      <c r="F232" s="433" t="s">
        <v>1351</v>
      </c>
      <c r="G232" s="433">
        <v>2006</v>
      </c>
      <c r="H232" s="433" t="s">
        <v>1148</v>
      </c>
      <c r="I232" s="417"/>
      <c r="J232" s="417" t="s">
        <v>95</v>
      </c>
      <c r="K232" s="417" t="s">
        <v>905</v>
      </c>
      <c r="L232" s="418">
        <v>15</v>
      </c>
      <c r="M232" s="807"/>
      <c r="N232" s="807"/>
    </row>
    <row r="233" spans="1:14" ht="25.5">
      <c r="A233" s="807"/>
      <c r="B233" s="807"/>
      <c r="C233" s="409">
        <v>35</v>
      </c>
      <c r="D233" s="416" t="s">
        <v>1352</v>
      </c>
      <c r="E233" s="419" t="s">
        <v>1341</v>
      </c>
      <c r="F233" s="420"/>
      <c r="G233" s="420"/>
      <c r="H233" s="420"/>
      <c r="I233" s="417"/>
      <c r="J233" s="417"/>
      <c r="K233" s="417"/>
      <c r="L233" s="418"/>
      <c r="M233" s="807"/>
      <c r="N233" s="807"/>
    </row>
    <row r="234" spans="1:14" ht="38.25">
      <c r="A234" s="807"/>
      <c r="B234" s="807"/>
      <c r="C234" s="409">
        <v>36</v>
      </c>
      <c r="D234" s="415" t="s">
        <v>1242</v>
      </c>
      <c r="E234" s="416" t="s">
        <v>1243</v>
      </c>
      <c r="F234" s="417" t="s">
        <v>1244</v>
      </c>
      <c r="G234" s="417">
        <v>2011</v>
      </c>
      <c r="H234" s="417" t="s">
        <v>1245</v>
      </c>
      <c r="I234" s="417"/>
      <c r="J234" s="417" t="s">
        <v>95</v>
      </c>
      <c r="K234" s="420" t="s">
        <v>905</v>
      </c>
      <c r="L234" s="418">
        <v>55</v>
      </c>
      <c r="M234" s="807"/>
      <c r="N234" s="807"/>
    </row>
    <row r="235" spans="1:14" ht="25.5">
      <c r="A235" s="807"/>
      <c r="B235" s="807"/>
      <c r="C235" s="409">
        <v>37</v>
      </c>
      <c r="D235" s="416" t="s">
        <v>1353</v>
      </c>
      <c r="E235" s="419" t="s">
        <v>1341</v>
      </c>
      <c r="F235" s="420" t="s">
        <v>1320</v>
      </c>
      <c r="G235" s="420"/>
      <c r="H235" s="420"/>
      <c r="I235" s="417"/>
      <c r="J235" s="417"/>
      <c r="K235" s="417"/>
      <c r="L235" s="418"/>
      <c r="M235" s="807"/>
      <c r="N235" s="807"/>
    </row>
    <row r="236" spans="1:14" ht="25.5">
      <c r="A236" s="807"/>
      <c r="B236" s="807"/>
      <c r="C236" s="409">
        <v>38</v>
      </c>
      <c r="D236" s="416" t="s">
        <v>1354</v>
      </c>
      <c r="E236" s="429" t="s">
        <v>1355</v>
      </c>
      <c r="F236" s="420" t="s">
        <v>1320</v>
      </c>
      <c r="G236" s="420"/>
      <c r="H236" s="420"/>
      <c r="I236" s="417"/>
      <c r="J236" s="417"/>
      <c r="K236" s="417"/>
      <c r="L236" s="418"/>
      <c r="M236" s="807"/>
      <c r="N236" s="807"/>
    </row>
    <row r="237" spans="1:14" ht="12.75">
      <c r="A237" s="807"/>
      <c r="B237" s="807"/>
      <c r="C237" s="409">
        <v>39</v>
      </c>
      <c r="D237" s="416" t="s">
        <v>1260</v>
      </c>
      <c r="E237" s="419"/>
      <c r="F237" s="420"/>
      <c r="G237" s="420"/>
      <c r="H237" s="420"/>
      <c r="I237" s="417"/>
      <c r="J237" s="417"/>
      <c r="K237" s="417"/>
      <c r="L237" s="418"/>
      <c r="M237" s="807"/>
      <c r="N237" s="807"/>
    </row>
    <row r="238" spans="1:14" ht="25.5">
      <c r="A238" s="807"/>
      <c r="B238" s="807"/>
      <c r="C238" s="409">
        <v>40</v>
      </c>
      <c r="D238" s="416" t="s">
        <v>1257</v>
      </c>
      <c r="E238" s="429" t="s">
        <v>1356</v>
      </c>
      <c r="F238" s="420" t="s">
        <v>1320</v>
      </c>
      <c r="G238" s="420"/>
      <c r="H238" s="420"/>
      <c r="I238" s="417"/>
      <c r="J238" s="417"/>
      <c r="K238" s="417"/>
      <c r="L238" s="418"/>
      <c r="M238" s="807"/>
      <c r="N238" s="807"/>
    </row>
    <row r="239" spans="1:14" ht="25.5">
      <c r="A239" s="807"/>
      <c r="B239" s="807"/>
      <c r="C239" s="812">
        <v>41</v>
      </c>
      <c r="D239" s="813" t="s">
        <v>1261</v>
      </c>
      <c r="E239" s="444" t="s">
        <v>1262</v>
      </c>
      <c r="F239" s="445" t="s">
        <v>1263</v>
      </c>
      <c r="G239" s="417">
        <v>2002</v>
      </c>
      <c r="H239" s="417" t="s">
        <v>1173</v>
      </c>
      <c r="I239" s="420"/>
      <c r="J239" s="420" t="s">
        <v>95</v>
      </c>
      <c r="K239" s="420" t="s">
        <v>905</v>
      </c>
      <c r="L239" s="421">
        <v>8</v>
      </c>
      <c r="M239" s="807"/>
      <c r="N239" s="807"/>
    </row>
    <row r="240" spans="1:14" ht="25.5">
      <c r="A240" s="807"/>
      <c r="B240" s="807"/>
      <c r="C240" s="812"/>
      <c r="D240" s="813"/>
      <c r="E240" s="444" t="s">
        <v>1264</v>
      </c>
      <c r="F240" s="445" t="s">
        <v>1241</v>
      </c>
      <c r="G240" s="417">
        <v>2002</v>
      </c>
      <c r="H240" s="417" t="s">
        <v>1173</v>
      </c>
      <c r="I240" s="420"/>
      <c r="J240" s="420" t="s">
        <v>95</v>
      </c>
      <c r="K240" s="420" t="s">
        <v>905</v>
      </c>
      <c r="L240" s="421">
        <v>6</v>
      </c>
      <c r="M240" s="807"/>
      <c r="N240" s="807"/>
    </row>
    <row r="241" spans="1:14" ht="25.5">
      <c r="A241" s="807"/>
      <c r="B241" s="807"/>
      <c r="C241" s="812"/>
      <c r="D241" s="813"/>
      <c r="E241" s="444" t="s">
        <v>1265</v>
      </c>
      <c r="F241" s="445" t="s">
        <v>1241</v>
      </c>
      <c r="G241" s="417">
        <v>2002</v>
      </c>
      <c r="H241" s="417" t="s">
        <v>1173</v>
      </c>
      <c r="I241" s="420"/>
      <c r="J241" s="420" t="s">
        <v>95</v>
      </c>
      <c r="K241" s="420" t="s">
        <v>905</v>
      </c>
      <c r="L241" s="421">
        <v>7</v>
      </c>
      <c r="M241" s="807"/>
      <c r="N241" s="807"/>
    </row>
    <row r="242" spans="1:14" ht="25.5">
      <c r="A242" s="807"/>
      <c r="B242" s="807"/>
      <c r="C242" s="409">
        <v>42</v>
      </c>
      <c r="D242" s="415" t="s">
        <v>1246</v>
      </c>
      <c r="E242" s="427" t="s">
        <v>1247</v>
      </c>
      <c r="F242" s="417" t="s">
        <v>1248</v>
      </c>
      <c r="G242" s="417">
        <v>2003</v>
      </c>
      <c r="H242" s="417" t="s">
        <v>1206</v>
      </c>
      <c r="I242" s="420"/>
      <c r="J242" s="420" t="s">
        <v>95</v>
      </c>
      <c r="K242" s="420" t="s">
        <v>905</v>
      </c>
      <c r="L242" s="421">
        <v>32</v>
      </c>
      <c r="M242" s="807"/>
      <c r="N242" s="807"/>
    </row>
    <row r="243" spans="1:14" ht="25.5">
      <c r="A243" s="807"/>
      <c r="B243" s="807"/>
      <c r="C243" s="409">
        <v>43</v>
      </c>
      <c r="D243" s="416" t="s">
        <v>1357</v>
      </c>
      <c r="E243" s="419" t="s">
        <v>1341</v>
      </c>
      <c r="F243" s="420" t="s">
        <v>1320</v>
      </c>
      <c r="G243" s="420"/>
      <c r="H243" s="420"/>
      <c r="I243" s="417"/>
      <c r="J243" s="417"/>
      <c r="K243" s="417"/>
      <c r="L243" s="418"/>
      <c r="M243" s="807"/>
      <c r="N243" s="807"/>
    </row>
    <row r="244" spans="1:14" ht="25.5">
      <c r="A244" s="807"/>
      <c r="B244" s="807"/>
      <c r="C244" s="409">
        <v>44</v>
      </c>
      <c r="D244" s="416" t="s">
        <v>1358</v>
      </c>
      <c r="E244" s="415" t="s">
        <v>1359</v>
      </c>
      <c r="F244" s="433" t="s">
        <v>1360</v>
      </c>
      <c r="G244" s="433" t="s">
        <v>1361</v>
      </c>
      <c r="H244" s="433" t="s">
        <v>1362</v>
      </c>
      <c r="I244" s="417"/>
      <c r="J244" s="417" t="s">
        <v>95</v>
      </c>
      <c r="K244" s="417" t="s">
        <v>905</v>
      </c>
      <c r="L244" s="418">
        <v>3</v>
      </c>
      <c r="M244" s="807"/>
      <c r="N244" s="807"/>
    </row>
    <row r="245" spans="1:14" ht="25.5">
      <c r="A245" s="807"/>
      <c r="B245" s="807"/>
      <c r="C245" s="410">
        <v>45</v>
      </c>
      <c r="D245" s="464" t="s">
        <v>1282</v>
      </c>
      <c r="E245" s="440" t="s">
        <v>1222</v>
      </c>
      <c r="F245" s="420" t="s">
        <v>1283</v>
      </c>
      <c r="G245" s="420">
        <v>2001</v>
      </c>
      <c r="H245" s="420" t="s">
        <v>1346</v>
      </c>
      <c r="I245" s="417"/>
      <c r="J245" s="417" t="s">
        <v>95</v>
      </c>
      <c r="K245" s="420" t="s">
        <v>905</v>
      </c>
      <c r="L245" s="418">
        <v>17</v>
      </c>
      <c r="M245" s="807"/>
      <c r="N245" s="807"/>
    </row>
    <row r="246" spans="1:14" ht="25.5">
      <c r="A246" s="807"/>
      <c r="B246" s="807"/>
      <c r="C246" s="812">
        <v>46</v>
      </c>
      <c r="D246" s="816" t="s">
        <v>1363</v>
      </c>
      <c r="E246" s="440" t="s">
        <v>1222</v>
      </c>
      <c r="F246" s="441" t="s">
        <v>1223</v>
      </c>
      <c r="G246" s="441">
        <v>2001</v>
      </c>
      <c r="H246" s="441" t="s">
        <v>1108</v>
      </c>
      <c r="I246" s="417"/>
      <c r="J246" s="417" t="s">
        <v>95</v>
      </c>
      <c r="K246" s="417" t="s">
        <v>905</v>
      </c>
      <c r="L246" s="418">
        <v>17</v>
      </c>
      <c r="M246" s="807"/>
      <c r="N246" s="807"/>
    </row>
    <row r="247" spans="1:14" ht="25.5">
      <c r="A247" s="807"/>
      <c r="B247" s="807"/>
      <c r="C247" s="812"/>
      <c r="D247" s="816"/>
      <c r="E247" s="440" t="s">
        <v>1224</v>
      </c>
      <c r="F247" s="441" t="s">
        <v>1223</v>
      </c>
      <c r="G247" s="441">
        <v>2001</v>
      </c>
      <c r="H247" s="441" t="s">
        <v>1108</v>
      </c>
      <c r="I247" s="417"/>
      <c r="J247" s="417" t="s">
        <v>95</v>
      </c>
      <c r="K247" s="417" t="s">
        <v>905</v>
      </c>
      <c r="L247" s="418">
        <v>18</v>
      </c>
      <c r="M247" s="807"/>
      <c r="N247" s="807"/>
    </row>
    <row r="248" spans="1:14" ht="25.5">
      <c r="A248" s="807"/>
      <c r="B248" s="807"/>
      <c r="C248" s="812"/>
      <c r="D248" s="816"/>
      <c r="E248" s="440" t="s">
        <v>1225</v>
      </c>
      <c r="F248" s="441" t="s">
        <v>1223</v>
      </c>
      <c r="G248" s="441">
        <v>2001</v>
      </c>
      <c r="H248" s="441" t="s">
        <v>1108</v>
      </c>
      <c r="I248" s="417"/>
      <c r="J248" s="417" t="s">
        <v>95</v>
      </c>
      <c r="K248" s="417" t="s">
        <v>905</v>
      </c>
      <c r="L248" s="418">
        <v>19</v>
      </c>
      <c r="M248" s="807"/>
      <c r="N248" s="807"/>
    </row>
    <row r="249" spans="1:14" ht="25.5">
      <c r="A249" s="807"/>
      <c r="B249" s="807"/>
      <c r="C249" s="409">
        <v>47</v>
      </c>
      <c r="D249" s="416" t="s">
        <v>1289</v>
      </c>
      <c r="E249" s="416" t="s">
        <v>1290</v>
      </c>
      <c r="F249" s="417" t="s">
        <v>1291</v>
      </c>
      <c r="G249" s="417">
        <v>2007</v>
      </c>
      <c r="H249" s="417" t="s">
        <v>1154</v>
      </c>
      <c r="I249" s="420"/>
      <c r="J249" s="420" t="s">
        <v>95</v>
      </c>
      <c r="K249" s="417" t="s">
        <v>905</v>
      </c>
      <c r="L249" s="418">
        <v>20</v>
      </c>
      <c r="M249" s="807"/>
      <c r="N249" s="807"/>
    </row>
    <row r="250" spans="1:14" ht="25.5">
      <c r="A250" s="807"/>
      <c r="B250" s="807"/>
      <c r="C250" s="812">
        <v>48</v>
      </c>
      <c r="D250" s="816" t="s">
        <v>1364</v>
      </c>
      <c r="E250" s="440" t="s">
        <v>1222</v>
      </c>
      <c r="F250" s="441" t="s">
        <v>1223</v>
      </c>
      <c r="G250" s="441">
        <v>2001</v>
      </c>
      <c r="H250" s="441" t="s">
        <v>1108</v>
      </c>
      <c r="I250" s="417"/>
      <c r="J250" s="417" t="s">
        <v>95</v>
      </c>
      <c r="K250" s="417" t="s">
        <v>905</v>
      </c>
      <c r="L250" s="418">
        <v>17</v>
      </c>
      <c r="M250" s="807"/>
      <c r="N250" s="807"/>
    </row>
    <row r="251" spans="1:14" ht="25.5">
      <c r="A251" s="807"/>
      <c r="B251" s="807"/>
      <c r="C251" s="812"/>
      <c r="D251" s="816"/>
      <c r="E251" s="440" t="s">
        <v>1224</v>
      </c>
      <c r="F251" s="441" t="s">
        <v>1223</v>
      </c>
      <c r="G251" s="441">
        <v>2001</v>
      </c>
      <c r="H251" s="441" t="s">
        <v>1108</v>
      </c>
      <c r="I251" s="417"/>
      <c r="J251" s="417" t="s">
        <v>95</v>
      </c>
      <c r="K251" s="417" t="s">
        <v>905</v>
      </c>
      <c r="L251" s="418">
        <v>18</v>
      </c>
      <c r="M251" s="807"/>
      <c r="N251" s="807"/>
    </row>
    <row r="252" spans="1:14" ht="25.5">
      <c r="A252" s="807"/>
      <c r="B252" s="807"/>
      <c r="C252" s="812"/>
      <c r="D252" s="816"/>
      <c r="E252" s="440" t="s">
        <v>1225</v>
      </c>
      <c r="F252" s="441" t="s">
        <v>1223</v>
      </c>
      <c r="G252" s="441">
        <v>2001</v>
      </c>
      <c r="H252" s="441" t="s">
        <v>1108</v>
      </c>
      <c r="I252" s="417"/>
      <c r="J252" s="417" t="s">
        <v>95</v>
      </c>
      <c r="K252" s="417" t="s">
        <v>905</v>
      </c>
      <c r="L252" s="418">
        <v>19</v>
      </c>
      <c r="M252" s="807"/>
      <c r="N252" s="807"/>
    </row>
    <row r="253" spans="1:14" ht="25.5">
      <c r="A253" s="807"/>
      <c r="B253" s="807"/>
      <c r="C253" s="409">
        <v>49</v>
      </c>
      <c r="D253" s="416" t="s">
        <v>1365</v>
      </c>
      <c r="E253" s="427" t="s">
        <v>1255</v>
      </c>
      <c r="F253" s="417" t="s">
        <v>1233</v>
      </c>
      <c r="G253" s="417">
        <v>2002</v>
      </c>
      <c r="H253" s="417" t="s">
        <v>1148</v>
      </c>
      <c r="I253" s="420"/>
      <c r="J253" s="420" t="s">
        <v>95</v>
      </c>
      <c r="K253" s="420" t="s">
        <v>905</v>
      </c>
      <c r="L253" s="421">
        <v>26</v>
      </c>
      <c r="M253" s="807"/>
      <c r="N253" s="807"/>
    </row>
    <row r="254" spans="1:14" ht="25.5">
      <c r="A254" s="807"/>
      <c r="B254" s="807"/>
      <c r="C254" s="409">
        <v>50</v>
      </c>
      <c r="D254" s="416" t="s">
        <v>1297</v>
      </c>
      <c r="E254" s="427"/>
      <c r="F254" s="417"/>
      <c r="G254" s="417"/>
      <c r="H254" s="417"/>
      <c r="I254" s="420"/>
      <c r="J254" s="420"/>
      <c r="K254" s="420"/>
      <c r="L254" s="421"/>
      <c r="M254" s="807"/>
      <c r="N254" s="807"/>
    </row>
    <row r="255" spans="1:14" ht="38.25">
      <c r="A255" s="807"/>
      <c r="B255" s="807"/>
      <c r="C255" s="409">
        <v>51</v>
      </c>
      <c r="D255" s="416" t="s">
        <v>1366</v>
      </c>
      <c r="E255" s="419" t="s">
        <v>1341</v>
      </c>
      <c r="F255" s="420" t="s">
        <v>1320</v>
      </c>
      <c r="G255" s="420"/>
      <c r="H255" s="420"/>
      <c r="I255" s="417"/>
      <c r="J255" s="417"/>
      <c r="K255" s="417"/>
      <c r="L255" s="418"/>
      <c r="M255" s="807"/>
      <c r="N255" s="807"/>
    </row>
    <row r="256" spans="1:14" ht="25.5">
      <c r="A256" s="807"/>
      <c r="B256" s="807"/>
      <c r="C256" s="409">
        <v>52</v>
      </c>
      <c r="D256" s="416" t="s">
        <v>1367</v>
      </c>
      <c r="E256" s="416" t="s">
        <v>1368</v>
      </c>
      <c r="F256" s="417" t="s">
        <v>1320</v>
      </c>
      <c r="G256" s="417"/>
      <c r="H256" s="417"/>
      <c r="I256" s="420"/>
      <c r="J256" s="420"/>
      <c r="K256" s="420"/>
      <c r="L256" s="421"/>
      <c r="M256" s="807"/>
      <c r="N256" s="807"/>
    </row>
    <row r="257" spans="1:14" ht="12.75">
      <c r="A257" s="807"/>
      <c r="B257" s="807"/>
      <c r="C257" s="409">
        <v>53</v>
      </c>
      <c r="D257" s="416" t="s">
        <v>1305</v>
      </c>
      <c r="E257" s="416"/>
      <c r="F257" s="417"/>
      <c r="G257" s="417"/>
      <c r="H257" s="417"/>
      <c r="I257" s="417"/>
      <c r="J257" s="417"/>
      <c r="K257" s="417"/>
      <c r="L257" s="418"/>
      <c r="M257" s="807"/>
      <c r="N257" s="807"/>
    </row>
    <row r="258" spans="1:14" ht="12.75">
      <c r="A258" s="807"/>
      <c r="B258" s="807"/>
      <c r="C258" s="409">
        <v>54</v>
      </c>
      <c r="D258" s="416" t="s">
        <v>1306</v>
      </c>
      <c r="E258" s="416"/>
      <c r="F258" s="417"/>
      <c r="G258" s="417"/>
      <c r="H258" s="417"/>
      <c r="I258" s="417"/>
      <c r="J258" s="417"/>
      <c r="K258" s="417"/>
      <c r="L258" s="418"/>
      <c r="M258" s="807"/>
      <c r="N258" s="807"/>
    </row>
    <row r="259" spans="1:14" ht="12.75">
      <c r="A259" s="807"/>
      <c r="B259" s="807"/>
      <c r="C259" s="409">
        <v>55</v>
      </c>
      <c r="D259" s="416" t="s">
        <v>1307</v>
      </c>
      <c r="E259" s="416"/>
      <c r="F259" s="417"/>
      <c r="G259" s="417"/>
      <c r="H259" s="417"/>
      <c r="I259" s="417"/>
      <c r="J259" s="417"/>
      <c r="K259" s="417"/>
      <c r="L259" s="418"/>
      <c r="M259" s="807"/>
      <c r="N259" s="807"/>
    </row>
    <row r="260" spans="1:14" ht="25.5">
      <c r="A260" s="808"/>
      <c r="B260" s="808"/>
      <c r="C260" s="448">
        <v>56</v>
      </c>
      <c r="D260" s="450" t="s">
        <v>1308</v>
      </c>
      <c r="E260" s="450"/>
      <c r="F260" s="451"/>
      <c r="G260" s="451"/>
      <c r="H260" s="451"/>
      <c r="I260" s="451"/>
      <c r="J260" s="451"/>
      <c r="K260" s="451"/>
      <c r="L260" s="452"/>
      <c r="M260" s="808"/>
      <c r="N260" s="808"/>
    </row>
    <row r="261" spans="1:14" ht="25.5">
      <c r="A261" s="806">
        <v>4</v>
      </c>
      <c r="B261" s="806" t="s">
        <v>1369</v>
      </c>
      <c r="C261" s="408">
        <v>1</v>
      </c>
      <c r="D261" s="411" t="s">
        <v>1096</v>
      </c>
      <c r="E261" s="412" t="s">
        <v>1097</v>
      </c>
      <c r="F261" s="413" t="s">
        <v>1098</v>
      </c>
      <c r="G261" s="413">
        <v>2009</v>
      </c>
      <c r="H261" s="413" t="s">
        <v>1370</v>
      </c>
      <c r="I261" s="413"/>
      <c r="J261" s="413" t="s">
        <v>95</v>
      </c>
      <c r="K261" s="413" t="s">
        <v>905</v>
      </c>
      <c r="L261" s="414">
        <v>200</v>
      </c>
      <c r="M261" s="806">
        <v>57</v>
      </c>
      <c r="N261" s="806">
        <v>46</v>
      </c>
    </row>
    <row r="262" spans="1:14" ht="63.75">
      <c r="A262" s="807"/>
      <c r="B262" s="807"/>
      <c r="C262" s="409">
        <v>2</v>
      </c>
      <c r="D262" s="415" t="s">
        <v>1100</v>
      </c>
      <c r="E262" s="416" t="s">
        <v>1101</v>
      </c>
      <c r="F262" s="417" t="s">
        <v>1102</v>
      </c>
      <c r="G262" s="417">
        <v>2011</v>
      </c>
      <c r="H262" s="417" t="s">
        <v>1103</v>
      </c>
      <c r="I262" s="417"/>
      <c r="J262" s="417"/>
      <c r="K262" s="417" t="s">
        <v>1104</v>
      </c>
      <c r="L262" s="418"/>
      <c r="M262" s="807"/>
      <c r="N262" s="807"/>
    </row>
    <row r="263" spans="1:14" ht="12.75">
      <c r="A263" s="807"/>
      <c r="B263" s="807"/>
      <c r="C263" s="812">
        <v>3</v>
      </c>
      <c r="D263" s="813" t="s">
        <v>1105</v>
      </c>
      <c r="E263" s="416" t="s">
        <v>1106</v>
      </c>
      <c r="F263" s="417" t="s">
        <v>1121</v>
      </c>
      <c r="G263" s="417">
        <v>2002</v>
      </c>
      <c r="H263" s="417" t="s">
        <v>1108</v>
      </c>
      <c r="I263" s="417"/>
      <c r="J263" s="417" t="s">
        <v>95</v>
      </c>
      <c r="K263" s="417" t="s">
        <v>905</v>
      </c>
      <c r="L263" s="421">
        <v>95</v>
      </c>
      <c r="M263" s="807"/>
      <c r="N263" s="807"/>
    </row>
    <row r="264" spans="1:14" ht="12.75">
      <c r="A264" s="807"/>
      <c r="B264" s="807"/>
      <c r="C264" s="812"/>
      <c r="D264" s="813"/>
      <c r="E264" s="416" t="s">
        <v>1109</v>
      </c>
      <c r="F264" s="417" t="s">
        <v>1121</v>
      </c>
      <c r="G264" s="417">
        <v>2002</v>
      </c>
      <c r="H264" s="417" t="s">
        <v>1108</v>
      </c>
      <c r="I264" s="417"/>
      <c r="J264" s="417" t="s">
        <v>95</v>
      </c>
      <c r="K264" s="417" t="s">
        <v>905</v>
      </c>
      <c r="L264" s="418">
        <v>10</v>
      </c>
      <c r="M264" s="807"/>
      <c r="N264" s="807"/>
    </row>
    <row r="265" spans="1:14" ht="12.75">
      <c r="A265" s="807"/>
      <c r="B265" s="807"/>
      <c r="C265" s="409">
        <v>4</v>
      </c>
      <c r="D265" s="415" t="s">
        <v>1110</v>
      </c>
      <c r="E265" s="416" t="s">
        <v>1111</v>
      </c>
      <c r="F265" s="417" t="s">
        <v>1112</v>
      </c>
      <c r="G265" s="417">
        <v>1996</v>
      </c>
      <c r="H265" s="417" t="s">
        <v>1108</v>
      </c>
      <c r="I265" s="417"/>
      <c r="J265" s="417" t="s">
        <v>95</v>
      </c>
      <c r="K265" s="417" t="s">
        <v>905</v>
      </c>
      <c r="L265" s="418">
        <v>98</v>
      </c>
      <c r="M265" s="807"/>
      <c r="N265" s="807"/>
    </row>
    <row r="266" spans="1:14" ht="25.5">
      <c r="A266" s="807"/>
      <c r="B266" s="807"/>
      <c r="C266" s="409">
        <v>5</v>
      </c>
      <c r="D266" s="415" t="s">
        <v>1113</v>
      </c>
      <c r="E266" s="419" t="s">
        <v>1114</v>
      </c>
      <c r="F266" s="420" t="s">
        <v>1115</v>
      </c>
      <c r="G266" s="420">
        <v>2002</v>
      </c>
      <c r="H266" s="420" t="s">
        <v>1116</v>
      </c>
      <c r="I266" s="420"/>
      <c r="J266" s="420" t="s">
        <v>95</v>
      </c>
      <c r="K266" s="420" t="s">
        <v>905</v>
      </c>
      <c r="L266" s="421">
        <v>44</v>
      </c>
      <c r="M266" s="807"/>
      <c r="N266" s="807"/>
    </row>
    <row r="267" spans="1:14" ht="63.75">
      <c r="A267" s="807"/>
      <c r="B267" s="807"/>
      <c r="C267" s="409">
        <v>6</v>
      </c>
      <c r="D267" s="415" t="s">
        <v>1118</v>
      </c>
      <c r="E267" s="416" t="s">
        <v>1101</v>
      </c>
      <c r="F267" s="417" t="s">
        <v>1102</v>
      </c>
      <c r="G267" s="417">
        <v>2011</v>
      </c>
      <c r="H267" s="417" t="s">
        <v>1103</v>
      </c>
      <c r="I267" s="417"/>
      <c r="J267" s="417"/>
      <c r="K267" s="417" t="s">
        <v>1104</v>
      </c>
      <c r="L267" s="418"/>
      <c r="M267" s="807"/>
      <c r="N267" s="807"/>
    </row>
    <row r="268" spans="1:14" ht="12.75">
      <c r="A268" s="807"/>
      <c r="B268" s="807"/>
      <c r="C268" s="812">
        <v>7</v>
      </c>
      <c r="D268" s="813" t="s">
        <v>1119</v>
      </c>
      <c r="E268" s="416" t="s">
        <v>1109</v>
      </c>
      <c r="F268" s="417" t="s">
        <v>1121</v>
      </c>
      <c r="G268" s="417">
        <v>2002</v>
      </c>
      <c r="H268" s="417" t="s">
        <v>1108</v>
      </c>
      <c r="I268" s="417"/>
      <c r="J268" s="417" t="s">
        <v>95</v>
      </c>
      <c r="K268" s="417" t="s">
        <v>905</v>
      </c>
      <c r="L268" s="418">
        <v>10</v>
      </c>
      <c r="M268" s="807"/>
      <c r="N268" s="807"/>
    </row>
    <row r="269" spans="1:14" ht="12.75">
      <c r="A269" s="807"/>
      <c r="B269" s="807"/>
      <c r="C269" s="812"/>
      <c r="D269" s="813"/>
      <c r="E269" s="416" t="s">
        <v>1120</v>
      </c>
      <c r="F269" s="417" t="s">
        <v>1121</v>
      </c>
      <c r="G269" s="417">
        <v>2002</v>
      </c>
      <c r="H269" s="417" t="s">
        <v>1108</v>
      </c>
      <c r="I269" s="417"/>
      <c r="J269" s="417" t="s">
        <v>95</v>
      </c>
      <c r="K269" s="417" t="s">
        <v>905</v>
      </c>
      <c r="L269" s="418">
        <v>85</v>
      </c>
      <c r="M269" s="807"/>
      <c r="N269" s="807"/>
    </row>
    <row r="270" spans="1:14" ht="12.75">
      <c r="A270" s="807"/>
      <c r="B270" s="807"/>
      <c r="C270" s="812"/>
      <c r="D270" s="813"/>
      <c r="E270" s="416" t="s">
        <v>1122</v>
      </c>
      <c r="F270" s="417" t="s">
        <v>1123</v>
      </c>
      <c r="G270" s="417">
        <v>1998</v>
      </c>
      <c r="H270" s="417" t="s">
        <v>1108</v>
      </c>
      <c r="I270" s="417"/>
      <c r="J270" s="417" t="s">
        <v>95</v>
      </c>
      <c r="K270" s="417" t="s">
        <v>905</v>
      </c>
      <c r="L270" s="418">
        <v>17</v>
      </c>
      <c r="M270" s="807"/>
      <c r="N270" s="807"/>
    </row>
    <row r="271" spans="1:14" ht="12.75">
      <c r="A271" s="807"/>
      <c r="B271" s="807"/>
      <c r="C271" s="812"/>
      <c r="D271" s="813"/>
      <c r="E271" s="416" t="s">
        <v>1124</v>
      </c>
      <c r="F271" s="417" t="s">
        <v>1123</v>
      </c>
      <c r="G271" s="417">
        <v>1998</v>
      </c>
      <c r="H271" s="417" t="s">
        <v>1108</v>
      </c>
      <c r="I271" s="417"/>
      <c r="J271" s="417" t="s">
        <v>95</v>
      </c>
      <c r="K271" s="417" t="s">
        <v>905</v>
      </c>
      <c r="L271" s="418">
        <v>5</v>
      </c>
      <c r="M271" s="807"/>
      <c r="N271" s="807"/>
    </row>
    <row r="272" spans="1:14" ht="12.75">
      <c r="A272" s="807"/>
      <c r="B272" s="807"/>
      <c r="C272" s="409">
        <v>8</v>
      </c>
      <c r="D272" s="415" t="s">
        <v>1125</v>
      </c>
      <c r="E272" s="416" t="s">
        <v>1126</v>
      </c>
      <c r="F272" s="417" t="s">
        <v>1112</v>
      </c>
      <c r="G272" s="417">
        <v>1996</v>
      </c>
      <c r="H272" s="417" t="s">
        <v>1108</v>
      </c>
      <c r="I272" s="417"/>
      <c r="J272" s="417" t="s">
        <v>95</v>
      </c>
      <c r="K272" s="417" t="s">
        <v>905</v>
      </c>
      <c r="L272" s="418">
        <v>91</v>
      </c>
      <c r="M272" s="807"/>
      <c r="N272" s="807"/>
    </row>
    <row r="273" spans="1:14" ht="25.5">
      <c r="A273" s="807"/>
      <c r="B273" s="807"/>
      <c r="C273" s="812">
        <v>9</v>
      </c>
      <c r="D273" s="813" t="s">
        <v>1127</v>
      </c>
      <c r="E273" s="422" t="s">
        <v>1128</v>
      </c>
      <c r="F273" s="423" t="s">
        <v>1129</v>
      </c>
      <c r="G273" s="423">
        <v>2010</v>
      </c>
      <c r="H273" s="423" t="s">
        <v>1130</v>
      </c>
      <c r="I273" s="435"/>
      <c r="J273" s="417" t="s">
        <v>95</v>
      </c>
      <c r="K273" s="417" t="s">
        <v>905</v>
      </c>
      <c r="L273" s="418">
        <v>25</v>
      </c>
      <c r="M273" s="807"/>
      <c r="N273" s="807"/>
    </row>
    <row r="274" spans="1:14" ht="38.25">
      <c r="A274" s="807"/>
      <c r="B274" s="807"/>
      <c r="C274" s="812"/>
      <c r="D274" s="813"/>
      <c r="E274" s="422" t="s">
        <v>1131</v>
      </c>
      <c r="F274" s="423" t="s">
        <v>1132</v>
      </c>
      <c r="G274" s="423">
        <v>2011</v>
      </c>
      <c r="H274" s="423" t="s">
        <v>1130</v>
      </c>
      <c r="I274" s="435"/>
      <c r="J274" s="417" t="s">
        <v>95</v>
      </c>
      <c r="K274" s="417" t="s">
        <v>905</v>
      </c>
      <c r="L274" s="418">
        <v>25</v>
      </c>
      <c r="M274" s="807"/>
      <c r="N274" s="807"/>
    </row>
    <row r="275" spans="1:14" ht="12.75">
      <c r="A275" s="807"/>
      <c r="B275" s="807"/>
      <c r="C275" s="812"/>
      <c r="D275" s="813"/>
      <c r="E275" s="422" t="s">
        <v>1133</v>
      </c>
      <c r="F275" s="423" t="s">
        <v>1134</v>
      </c>
      <c r="G275" s="423">
        <v>2004</v>
      </c>
      <c r="H275" s="423" t="s">
        <v>1130</v>
      </c>
      <c r="I275" s="435"/>
      <c r="J275" s="417" t="s">
        <v>95</v>
      </c>
      <c r="K275" s="417" t="s">
        <v>905</v>
      </c>
      <c r="L275" s="418">
        <v>25</v>
      </c>
      <c r="M275" s="807"/>
      <c r="N275" s="807"/>
    </row>
    <row r="276" spans="1:14" ht="12.75">
      <c r="A276" s="807"/>
      <c r="B276" s="807"/>
      <c r="C276" s="812"/>
      <c r="D276" s="813"/>
      <c r="E276" s="422" t="s">
        <v>1135</v>
      </c>
      <c r="F276" s="423" t="s">
        <v>1136</v>
      </c>
      <c r="G276" s="423">
        <v>2013</v>
      </c>
      <c r="H276" s="423" t="s">
        <v>1130</v>
      </c>
      <c r="I276" s="435"/>
      <c r="J276" s="417" t="s">
        <v>95</v>
      </c>
      <c r="K276" s="417" t="s">
        <v>905</v>
      </c>
      <c r="L276" s="418">
        <v>25</v>
      </c>
      <c r="M276" s="807"/>
      <c r="N276" s="807"/>
    </row>
    <row r="277" spans="1:14" ht="12.75">
      <c r="A277" s="807"/>
      <c r="B277" s="807"/>
      <c r="C277" s="812"/>
      <c r="D277" s="813"/>
      <c r="E277" s="422" t="s">
        <v>1135</v>
      </c>
      <c r="F277" s="423" t="s">
        <v>1137</v>
      </c>
      <c r="G277" s="423">
        <v>2007</v>
      </c>
      <c r="H277" s="423" t="s">
        <v>1130</v>
      </c>
      <c r="I277" s="417"/>
      <c r="J277" s="417" t="s">
        <v>95</v>
      </c>
      <c r="K277" s="417" t="s">
        <v>905</v>
      </c>
      <c r="L277" s="418">
        <v>25</v>
      </c>
      <c r="M277" s="807"/>
      <c r="N277" s="807"/>
    </row>
    <row r="278" spans="1:14" ht="25.5">
      <c r="A278" s="807"/>
      <c r="B278" s="807"/>
      <c r="C278" s="409">
        <v>10</v>
      </c>
      <c r="D278" s="415" t="s">
        <v>1138</v>
      </c>
      <c r="E278" s="424" t="s">
        <v>1139</v>
      </c>
      <c r="F278" s="425" t="s">
        <v>1140</v>
      </c>
      <c r="G278" s="417">
        <v>2005</v>
      </c>
      <c r="H278" s="426" t="s">
        <v>1371</v>
      </c>
      <c r="I278" s="426"/>
      <c r="J278" s="426" t="s">
        <v>95</v>
      </c>
      <c r="K278" s="426" t="s">
        <v>905</v>
      </c>
      <c r="L278" s="421">
        <v>45</v>
      </c>
      <c r="M278" s="807"/>
      <c r="N278" s="807"/>
    </row>
    <row r="279" spans="1:14" ht="17.25" customHeight="1">
      <c r="A279" s="807"/>
      <c r="B279" s="807"/>
      <c r="C279" s="812">
        <v>11</v>
      </c>
      <c r="D279" s="813" t="s">
        <v>1141</v>
      </c>
      <c r="E279" s="427" t="s">
        <v>1142</v>
      </c>
      <c r="F279" s="417" t="s">
        <v>1143</v>
      </c>
      <c r="G279" s="417">
        <v>2000</v>
      </c>
      <c r="H279" s="417" t="s">
        <v>1144</v>
      </c>
      <c r="I279" s="420"/>
      <c r="J279" s="420" t="s">
        <v>95</v>
      </c>
      <c r="K279" s="420" t="s">
        <v>905</v>
      </c>
      <c r="L279" s="421">
        <v>30</v>
      </c>
      <c r="M279" s="807"/>
      <c r="N279" s="807"/>
    </row>
    <row r="280" spans="1:14" ht="12.75">
      <c r="A280" s="807"/>
      <c r="B280" s="807"/>
      <c r="C280" s="812"/>
      <c r="D280" s="813"/>
      <c r="E280" s="428" t="s">
        <v>2566</v>
      </c>
      <c r="F280" s="425" t="s">
        <v>104</v>
      </c>
      <c r="G280" s="417">
        <v>1997</v>
      </c>
      <c r="H280" s="417" t="s">
        <v>1144</v>
      </c>
      <c r="I280" s="417"/>
      <c r="J280" s="417" t="s">
        <v>95</v>
      </c>
      <c r="K280" s="417" t="s">
        <v>905</v>
      </c>
      <c r="L280" s="418">
        <v>16</v>
      </c>
      <c r="M280" s="807"/>
      <c r="N280" s="807"/>
    </row>
    <row r="281" spans="1:14" ht="12.75">
      <c r="A281" s="807"/>
      <c r="B281" s="807"/>
      <c r="C281" s="812"/>
      <c r="D281" s="813"/>
      <c r="E281" s="429" t="s">
        <v>2567</v>
      </c>
      <c r="F281" s="430" t="s">
        <v>1147</v>
      </c>
      <c r="G281" s="430">
        <v>2001</v>
      </c>
      <c r="H281" s="430" t="s">
        <v>1287</v>
      </c>
      <c r="I281" s="431"/>
      <c r="J281" s="417" t="s">
        <v>95</v>
      </c>
      <c r="K281" s="430" t="s">
        <v>905</v>
      </c>
      <c r="L281" s="432">
        <v>76</v>
      </c>
      <c r="M281" s="807"/>
      <c r="N281" s="807"/>
    </row>
    <row r="282" spans="1:14" ht="25.5">
      <c r="A282" s="807"/>
      <c r="B282" s="807"/>
      <c r="C282" s="812">
        <v>12</v>
      </c>
      <c r="D282" s="813" t="s">
        <v>1149</v>
      </c>
      <c r="E282" s="429" t="s">
        <v>1150</v>
      </c>
      <c r="F282" s="423" t="s">
        <v>1151</v>
      </c>
      <c r="G282" s="423">
        <v>2003</v>
      </c>
      <c r="H282" s="423" t="s">
        <v>1144</v>
      </c>
      <c r="I282" s="417"/>
      <c r="J282" s="417" t="s">
        <v>95</v>
      </c>
      <c r="K282" s="417" t="s">
        <v>905</v>
      </c>
      <c r="L282" s="418">
        <v>34</v>
      </c>
      <c r="M282" s="807"/>
      <c r="N282" s="807"/>
    </row>
    <row r="283" spans="1:14" ht="25.5">
      <c r="A283" s="807"/>
      <c r="B283" s="807"/>
      <c r="C283" s="812"/>
      <c r="D283" s="813"/>
      <c r="E283" s="429" t="s">
        <v>1152</v>
      </c>
      <c r="F283" s="423" t="s">
        <v>1153</v>
      </c>
      <c r="G283" s="423">
        <v>2006</v>
      </c>
      <c r="H283" s="423" t="s">
        <v>1154</v>
      </c>
      <c r="I283" s="417"/>
      <c r="J283" s="417" t="s">
        <v>95</v>
      </c>
      <c r="K283" s="417" t="s">
        <v>905</v>
      </c>
      <c r="L283" s="418">
        <v>23</v>
      </c>
      <c r="M283" s="807"/>
      <c r="N283" s="807"/>
    </row>
    <row r="284" spans="1:14" ht="25.5">
      <c r="A284" s="807"/>
      <c r="B284" s="807"/>
      <c r="C284" s="812"/>
      <c r="D284" s="813"/>
      <c r="E284" s="429" t="s">
        <v>1155</v>
      </c>
      <c r="F284" s="423" t="s">
        <v>1153</v>
      </c>
      <c r="G284" s="423">
        <v>2004</v>
      </c>
      <c r="H284" s="423" t="s">
        <v>1156</v>
      </c>
      <c r="I284" s="417"/>
      <c r="J284" s="417" t="s">
        <v>95</v>
      </c>
      <c r="K284" s="417" t="s">
        <v>905</v>
      </c>
      <c r="L284" s="418">
        <v>25</v>
      </c>
      <c r="M284" s="807"/>
      <c r="N284" s="807"/>
    </row>
    <row r="285" spans="1:14" ht="25.5">
      <c r="A285" s="807"/>
      <c r="B285" s="807"/>
      <c r="C285" s="409">
        <v>13</v>
      </c>
      <c r="D285" s="415" t="s">
        <v>1157</v>
      </c>
      <c r="E285" s="416" t="s">
        <v>1158</v>
      </c>
      <c r="F285" s="417" t="s">
        <v>1159</v>
      </c>
      <c r="G285" s="417">
        <v>2006</v>
      </c>
      <c r="H285" s="417" t="s">
        <v>1160</v>
      </c>
      <c r="I285" s="417"/>
      <c r="J285" s="417" t="s">
        <v>95</v>
      </c>
      <c r="K285" s="417" t="s">
        <v>905</v>
      </c>
      <c r="L285" s="418">
        <v>38</v>
      </c>
      <c r="M285" s="807"/>
      <c r="N285" s="807"/>
    </row>
    <row r="286" spans="1:14" ht="25.5">
      <c r="A286" s="807"/>
      <c r="B286" s="807"/>
      <c r="C286" s="409">
        <v>14</v>
      </c>
      <c r="D286" s="415" t="s">
        <v>1161</v>
      </c>
      <c r="E286" s="415" t="s">
        <v>1161</v>
      </c>
      <c r="F286" s="433" t="s">
        <v>1162</v>
      </c>
      <c r="G286" s="433" t="s">
        <v>1163</v>
      </c>
      <c r="H286" s="433" t="s">
        <v>1164</v>
      </c>
      <c r="I286" s="417"/>
      <c r="J286" s="417" t="s">
        <v>95</v>
      </c>
      <c r="K286" s="417" t="s">
        <v>905</v>
      </c>
      <c r="L286" s="418">
        <v>74</v>
      </c>
      <c r="M286" s="807"/>
      <c r="N286" s="807"/>
    </row>
    <row r="287" spans="1:14" ht="63.75">
      <c r="A287" s="807"/>
      <c r="B287" s="807"/>
      <c r="C287" s="409">
        <v>15</v>
      </c>
      <c r="D287" s="415" t="s">
        <v>1165</v>
      </c>
      <c r="E287" s="429" t="s">
        <v>1166</v>
      </c>
      <c r="F287" s="431" t="s">
        <v>1167</v>
      </c>
      <c r="G287" s="425">
        <v>2011</v>
      </c>
      <c r="H287" s="425" t="s">
        <v>1168</v>
      </c>
      <c r="I287" s="417"/>
      <c r="J287" s="417"/>
      <c r="K287" s="417" t="s">
        <v>1104</v>
      </c>
      <c r="L287" s="418"/>
      <c r="M287" s="807"/>
      <c r="N287" s="807"/>
    </row>
    <row r="288" spans="1:14" ht="25.5">
      <c r="A288" s="807"/>
      <c r="B288" s="807"/>
      <c r="C288" s="410">
        <v>16</v>
      </c>
      <c r="D288" s="436" t="s">
        <v>1169</v>
      </c>
      <c r="E288" s="416" t="s">
        <v>1170</v>
      </c>
      <c r="F288" s="420" t="s">
        <v>1171</v>
      </c>
      <c r="G288" s="417" t="s">
        <v>1172</v>
      </c>
      <c r="H288" s="420" t="s">
        <v>1173</v>
      </c>
      <c r="I288" s="420"/>
      <c r="J288" s="420" t="s">
        <v>95</v>
      </c>
      <c r="K288" s="420" t="s">
        <v>905</v>
      </c>
      <c r="L288" s="421">
        <v>27</v>
      </c>
      <c r="M288" s="807"/>
      <c r="N288" s="807"/>
    </row>
    <row r="289" spans="1:14" ht="12.75">
      <c r="A289" s="807"/>
      <c r="B289" s="807"/>
      <c r="C289" s="812">
        <v>17</v>
      </c>
      <c r="D289" s="813" t="s">
        <v>1174</v>
      </c>
      <c r="E289" s="416" t="s">
        <v>1175</v>
      </c>
      <c r="F289" s="417" t="s">
        <v>1176</v>
      </c>
      <c r="G289" s="417">
        <v>2005</v>
      </c>
      <c r="H289" s="417" t="s">
        <v>1108</v>
      </c>
      <c r="I289" s="417"/>
      <c r="J289" s="417" t="s">
        <v>95</v>
      </c>
      <c r="K289" s="417" t="s">
        <v>905</v>
      </c>
      <c r="L289" s="418">
        <v>17</v>
      </c>
      <c r="M289" s="807"/>
      <c r="N289" s="807"/>
    </row>
    <row r="290" spans="1:14" ht="12.75">
      <c r="A290" s="807"/>
      <c r="B290" s="807"/>
      <c r="C290" s="812"/>
      <c r="D290" s="813"/>
      <c r="E290" s="416" t="s">
        <v>1174</v>
      </c>
      <c r="F290" s="417" t="s">
        <v>1177</v>
      </c>
      <c r="G290" s="417">
        <v>2006</v>
      </c>
      <c r="H290" s="417" t="s">
        <v>1178</v>
      </c>
      <c r="I290" s="417"/>
      <c r="J290" s="417" t="s">
        <v>95</v>
      </c>
      <c r="K290" s="417" t="s">
        <v>905</v>
      </c>
      <c r="L290" s="418">
        <v>45</v>
      </c>
      <c r="M290" s="807"/>
      <c r="N290" s="807"/>
    </row>
    <row r="291" spans="1:14" ht="38.25">
      <c r="A291" s="807"/>
      <c r="B291" s="807"/>
      <c r="C291" s="409">
        <v>18</v>
      </c>
      <c r="D291" s="415" t="s">
        <v>1179</v>
      </c>
      <c r="E291" s="419" t="s">
        <v>1179</v>
      </c>
      <c r="F291" s="417"/>
      <c r="G291" s="417">
        <v>2009</v>
      </c>
      <c r="H291" s="417" t="s">
        <v>1180</v>
      </c>
      <c r="I291" s="417"/>
      <c r="J291" s="417" t="s">
        <v>95</v>
      </c>
      <c r="K291" s="417" t="s">
        <v>905</v>
      </c>
      <c r="L291" s="432">
        <v>50</v>
      </c>
      <c r="M291" s="807"/>
      <c r="N291" s="807"/>
    </row>
    <row r="292" spans="1:14" ht="12.75">
      <c r="A292" s="807"/>
      <c r="B292" s="807"/>
      <c r="C292" s="812">
        <v>19</v>
      </c>
      <c r="D292" s="813" t="s">
        <v>1181</v>
      </c>
      <c r="E292" s="422" t="s">
        <v>1182</v>
      </c>
      <c r="F292" s="423" t="s">
        <v>1183</v>
      </c>
      <c r="G292" s="423">
        <v>2007</v>
      </c>
      <c r="H292" s="423" t="s">
        <v>1108</v>
      </c>
      <c r="I292" s="417"/>
      <c r="J292" s="417" t="s">
        <v>95</v>
      </c>
      <c r="K292" s="417" t="s">
        <v>905</v>
      </c>
      <c r="L292" s="418">
        <v>25</v>
      </c>
      <c r="M292" s="807"/>
      <c r="N292" s="807"/>
    </row>
    <row r="293" spans="1:14" ht="12.75">
      <c r="A293" s="807"/>
      <c r="B293" s="807"/>
      <c r="C293" s="812"/>
      <c r="D293" s="813"/>
      <c r="E293" s="422" t="s">
        <v>1184</v>
      </c>
      <c r="F293" s="423" t="s">
        <v>1185</v>
      </c>
      <c r="G293" s="423">
        <v>2006</v>
      </c>
      <c r="H293" s="423" t="s">
        <v>1108</v>
      </c>
      <c r="I293" s="417"/>
      <c r="J293" s="417" t="s">
        <v>95</v>
      </c>
      <c r="K293" s="417" t="s">
        <v>905</v>
      </c>
      <c r="L293" s="418">
        <v>25</v>
      </c>
      <c r="M293" s="807"/>
      <c r="N293" s="807"/>
    </row>
    <row r="294" spans="1:14" ht="25.5">
      <c r="A294" s="807"/>
      <c r="B294" s="807"/>
      <c r="C294" s="812"/>
      <c r="D294" s="813"/>
      <c r="E294" s="437" t="s">
        <v>1181</v>
      </c>
      <c r="F294" s="438" t="s">
        <v>1186</v>
      </c>
      <c r="G294" s="438">
        <v>2003</v>
      </c>
      <c r="H294" s="426" t="s">
        <v>1187</v>
      </c>
      <c r="I294" s="417"/>
      <c r="J294" s="417" t="s">
        <v>95</v>
      </c>
      <c r="K294" s="417" t="s">
        <v>905</v>
      </c>
      <c r="L294" s="421">
        <v>50</v>
      </c>
      <c r="M294" s="807"/>
      <c r="N294" s="807"/>
    </row>
    <row r="295" spans="1:14" ht="63.75">
      <c r="A295" s="807"/>
      <c r="B295" s="807"/>
      <c r="C295" s="409">
        <v>20</v>
      </c>
      <c r="D295" s="415" t="s">
        <v>1188</v>
      </c>
      <c r="E295" s="429" t="s">
        <v>1166</v>
      </c>
      <c r="F295" s="431" t="s">
        <v>1167</v>
      </c>
      <c r="G295" s="425">
        <v>2011</v>
      </c>
      <c r="H295" s="425" t="s">
        <v>1168</v>
      </c>
      <c r="I295" s="417"/>
      <c r="J295" s="417"/>
      <c r="K295" s="417" t="s">
        <v>1104</v>
      </c>
      <c r="L295" s="418"/>
      <c r="M295" s="807"/>
      <c r="N295" s="807"/>
    </row>
    <row r="296" spans="1:14" ht="25.5">
      <c r="A296" s="807"/>
      <c r="B296" s="807"/>
      <c r="C296" s="812">
        <v>21</v>
      </c>
      <c r="D296" s="813" t="s">
        <v>1189</v>
      </c>
      <c r="E296" s="419" t="s">
        <v>1190</v>
      </c>
      <c r="F296" s="417" t="s">
        <v>1191</v>
      </c>
      <c r="G296" s="420">
        <v>2003</v>
      </c>
      <c r="H296" s="420" t="s">
        <v>1192</v>
      </c>
      <c r="I296" s="420"/>
      <c r="J296" s="420" t="s">
        <v>95</v>
      </c>
      <c r="K296" s="420" t="s">
        <v>905</v>
      </c>
      <c r="L296" s="421">
        <v>7</v>
      </c>
      <c r="M296" s="807"/>
      <c r="N296" s="807"/>
    </row>
    <row r="297" spans="1:14" ht="38.25">
      <c r="A297" s="807"/>
      <c r="B297" s="807"/>
      <c r="C297" s="812"/>
      <c r="D297" s="813"/>
      <c r="E297" s="419" t="s">
        <v>1189</v>
      </c>
      <c r="F297" s="420" t="s">
        <v>1193</v>
      </c>
      <c r="G297" s="417">
        <v>2000</v>
      </c>
      <c r="H297" s="417" t="s">
        <v>1194</v>
      </c>
      <c r="I297" s="420"/>
      <c r="J297" s="420" t="s">
        <v>95</v>
      </c>
      <c r="K297" s="420" t="s">
        <v>905</v>
      </c>
      <c r="L297" s="421">
        <v>10</v>
      </c>
      <c r="M297" s="807"/>
      <c r="N297" s="807"/>
    </row>
    <row r="298" spans="1:14" ht="12.75">
      <c r="A298" s="807"/>
      <c r="B298" s="807"/>
      <c r="C298" s="409">
        <v>22</v>
      </c>
      <c r="D298" s="415" t="s">
        <v>96</v>
      </c>
      <c r="E298" s="415" t="s">
        <v>96</v>
      </c>
      <c r="F298" s="417" t="s">
        <v>1195</v>
      </c>
      <c r="G298" s="417">
        <v>2003</v>
      </c>
      <c r="H298" s="417" t="s">
        <v>1108</v>
      </c>
      <c r="I298" s="417"/>
      <c r="J298" s="417" t="s">
        <v>95</v>
      </c>
      <c r="K298" s="420" t="s">
        <v>905</v>
      </c>
      <c r="L298" s="421">
        <v>39</v>
      </c>
      <c r="M298" s="807"/>
      <c r="N298" s="807"/>
    </row>
    <row r="299" spans="1:14" ht="25.5">
      <c r="A299" s="807"/>
      <c r="B299" s="807"/>
      <c r="C299" s="409">
        <v>23</v>
      </c>
      <c r="D299" s="415" t="s">
        <v>1196</v>
      </c>
      <c r="E299" s="427" t="s">
        <v>1197</v>
      </c>
      <c r="F299" s="417" t="s">
        <v>1198</v>
      </c>
      <c r="G299" s="417" t="s">
        <v>1199</v>
      </c>
      <c r="H299" s="417" t="s">
        <v>1148</v>
      </c>
      <c r="I299" s="420"/>
      <c r="J299" s="420" t="s">
        <v>95</v>
      </c>
      <c r="K299" s="420" t="s">
        <v>905</v>
      </c>
      <c r="L299" s="418">
        <v>37</v>
      </c>
      <c r="M299" s="807"/>
      <c r="N299" s="807"/>
    </row>
    <row r="300" spans="1:14" ht="25.5">
      <c r="A300" s="807"/>
      <c r="B300" s="807"/>
      <c r="C300" s="409">
        <v>24</v>
      </c>
      <c r="D300" s="415" t="s">
        <v>1200</v>
      </c>
      <c r="E300" s="429" t="s">
        <v>1201</v>
      </c>
      <c r="F300" s="445" t="s">
        <v>1202</v>
      </c>
      <c r="G300" s="417">
        <v>1999</v>
      </c>
      <c r="H300" s="417" t="s">
        <v>1108</v>
      </c>
      <c r="I300" s="417"/>
      <c r="J300" s="417" t="s">
        <v>95</v>
      </c>
      <c r="K300" s="417" t="s">
        <v>905</v>
      </c>
      <c r="L300" s="418">
        <v>13</v>
      </c>
      <c r="M300" s="807"/>
      <c r="N300" s="807"/>
    </row>
    <row r="301" spans="1:14" ht="38.25">
      <c r="A301" s="807"/>
      <c r="B301" s="807"/>
      <c r="C301" s="812">
        <v>25</v>
      </c>
      <c r="D301" s="813" t="s">
        <v>1203</v>
      </c>
      <c r="E301" s="424" t="s">
        <v>1204</v>
      </c>
      <c r="F301" s="426" t="s">
        <v>1205</v>
      </c>
      <c r="G301" s="426">
        <v>2005</v>
      </c>
      <c r="H301" s="426" t="s">
        <v>1206</v>
      </c>
      <c r="I301" s="426"/>
      <c r="J301" s="426" t="s">
        <v>95</v>
      </c>
      <c r="K301" s="426" t="s">
        <v>905</v>
      </c>
      <c r="L301" s="421">
        <v>9</v>
      </c>
      <c r="M301" s="807"/>
      <c r="N301" s="807"/>
    </row>
    <row r="302" spans="1:14" ht="25.5">
      <c r="A302" s="807"/>
      <c r="B302" s="807"/>
      <c r="C302" s="812"/>
      <c r="D302" s="813"/>
      <c r="E302" s="429" t="s">
        <v>1207</v>
      </c>
      <c r="F302" s="431" t="s">
        <v>1208</v>
      </c>
      <c r="G302" s="431">
        <v>2007</v>
      </c>
      <c r="H302" s="431" t="s">
        <v>1156</v>
      </c>
      <c r="I302" s="431"/>
      <c r="J302" s="417" t="s">
        <v>95</v>
      </c>
      <c r="K302" s="417" t="s">
        <v>905</v>
      </c>
      <c r="L302" s="418">
        <v>10</v>
      </c>
      <c r="M302" s="807"/>
      <c r="N302" s="807"/>
    </row>
    <row r="303" spans="1:14" ht="25.5">
      <c r="A303" s="807"/>
      <c r="B303" s="807"/>
      <c r="C303" s="812">
        <v>26</v>
      </c>
      <c r="D303" s="813" t="s">
        <v>1209</v>
      </c>
      <c r="E303" s="419" t="s">
        <v>1210</v>
      </c>
      <c r="F303" s="420" t="s">
        <v>1211</v>
      </c>
      <c r="G303" s="420">
        <v>2004</v>
      </c>
      <c r="H303" s="420" t="s">
        <v>1108</v>
      </c>
      <c r="I303" s="420"/>
      <c r="J303" s="420" t="s">
        <v>95</v>
      </c>
      <c r="K303" s="420" t="s">
        <v>905</v>
      </c>
      <c r="L303" s="421">
        <v>19</v>
      </c>
      <c r="M303" s="807"/>
      <c r="N303" s="807"/>
    </row>
    <row r="304" spans="1:14" ht="25.5">
      <c r="A304" s="807"/>
      <c r="B304" s="807"/>
      <c r="C304" s="812"/>
      <c r="D304" s="813"/>
      <c r="E304" s="419" t="s">
        <v>1212</v>
      </c>
      <c r="F304" s="420" t="s">
        <v>1211</v>
      </c>
      <c r="G304" s="420">
        <v>2004</v>
      </c>
      <c r="H304" s="420" t="s">
        <v>1108</v>
      </c>
      <c r="I304" s="420"/>
      <c r="J304" s="420" t="s">
        <v>95</v>
      </c>
      <c r="K304" s="420" t="s">
        <v>905</v>
      </c>
      <c r="L304" s="421">
        <v>20</v>
      </c>
      <c r="M304" s="807"/>
      <c r="N304" s="807"/>
    </row>
    <row r="305" spans="1:14" ht="25.5">
      <c r="A305" s="807"/>
      <c r="B305" s="807"/>
      <c r="C305" s="409">
        <v>27</v>
      </c>
      <c r="D305" s="415" t="s">
        <v>1213</v>
      </c>
      <c r="E305" s="439" t="s">
        <v>1214</v>
      </c>
      <c r="F305" s="438" t="s">
        <v>1215</v>
      </c>
      <c r="G305" s="438" t="s">
        <v>1199</v>
      </c>
      <c r="H305" s="438" t="s">
        <v>1164</v>
      </c>
      <c r="I305" s="417"/>
      <c r="J305" s="417" t="s">
        <v>95</v>
      </c>
      <c r="K305" s="417" t="s">
        <v>905</v>
      </c>
      <c r="L305" s="418">
        <v>60</v>
      </c>
      <c r="M305" s="807"/>
      <c r="N305" s="807"/>
    </row>
    <row r="306" spans="1:14" ht="25.5">
      <c r="A306" s="807"/>
      <c r="B306" s="807"/>
      <c r="C306" s="812">
        <v>28</v>
      </c>
      <c r="D306" s="813" t="s">
        <v>1216</v>
      </c>
      <c r="E306" s="416" t="s">
        <v>1217</v>
      </c>
      <c r="F306" s="417" t="s">
        <v>1115</v>
      </c>
      <c r="G306" s="417">
        <v>2006</v>
      </c>
      <c r="H306" s="438" t="s">
        <v>1218</v>
      </c>
      <c r="I306" s="417"/>
      <c r="J306" s="417" t="s">
        <v>95</v>
      </c>
      <c r="K306" s="417" t="s">
        <v>905</v>
      </c>
      <c r="L306" s="418">
        <v>10</v>
      </c>
      <c r="M306" s="807"/>
      <c r="N306" s="807"/>
    </row>
    <row r="307" spans="1:14" ht="25.5">
      <c r="A307" s="807"/>
      <c r="B307" s="807"/>
      <c r="C307" s="812"/>
      <c r="D307" s="813"/>
      <c r="E307" s="428" t="s">
        <v>1219</v>
      </c>
      <c r="F307" s="425" t="s">
        <v>1220</v>
      </c>
      <c r="G307" s="417">
        <v>2006</v>
      </c>
      <c r="H307" s="438" t="s">
        <v>1148</v>
      </c>
      <c r="I307" s="417"/>
      <c r="J307" s="417" t="s">
        <v>95</v>
      </c>
      <c r="K307" s="417" t="s">
        <v>905</v>
      </c>
      <c r="L307" s="418">
        <v>15</v>
      </c>
      <c r="M307" s="807"/>
      <c r="N307" s="807"/>
    </row>
    <row r="308" spans="1:14" ht="25.5">
      <c r="A308" s="807"/>
      <c r="B308" s="807"/>
      <c r="C308" s="812">
        <v>29</v>
      </c>
      <c r="D308" s="813" t="s">
        <v>1221</v>
      </c>
      <c r="E308" s="440" t="s">
        <v>1222</v>
      </c>
      <c r="F308" s="441" t="s">
        <v>1223</v>
      </c>
      <c r="G308" s="441" t="s">
        <v>1163</v>
      </c>
      <c r="H308" s="441" t="s">
        <v>1108</v>
      </c>
      <c r="I308" s="417"/>
      <c r="J308" s="417" t="s">
        <v>95</v>
      </c>
      <c r="K308" s="417" t="s">
        <v>905</v>
      </c>
      <c r="L308" s="418">
        <v>17</v>
      </c>
      <c r="M308" s="807"/>
      <c r="N308" s="807"/>
    </row>
    <row r="309" spans="1:14" ht="25.5">
      <c r="A309" s="807"/>
      <c r="B309" s="807"/>
      <c r="C309" s="812"/>
      <c r="D309" s="813"/>
      <c r="E309" s="440" t="s">
        <v>1224</v>
      </c>
      <c r="F309" s="441" t="s">
        <v>1223</v>
      </c>
      <c r="G309" s="441" t="s">
        <v>1163</v>
      </c>
      <c r="H309" s="441" t="s">
        <v>1108</v>
      </c>
      <c r="I309" s="417"/>
      <c r="J309" s="417" t="s">
        <v>95</v>
      </c>
      <c r="K309" s="417" t="s">
        <v>905</v>
      </c>
      <c r="L309" s="418">
        <v>18</v>
      </c>
      <c r="M309" s="807"/>
      <c r="N309" s="807"/>
    </row>
    <row r="310" spans="1:14" ht="25.5">
      <c r="A310" s="807"/>
      <c r="B310" s="807"/>
      <c r="C310" s="812"/>
      <c r="D310" s="813"/>
      <c r="E310" s="440" t="s">
        <v>1225</v>
      </c>
      <c r="F310" s="441" t="s">
        <v>1223</v>
      </c>
      <c r="G310" s="441" t="s">
        <v>1163</v>
      </c>
      <c r="H310" s="441" t="s">
        <v>1108</v>
      </c>
      <c r="I310" s="417"/>
      <c r="J310" s="417" t="s">
        <v>95</v>
      </c>
      <c r="K310" s="417" t="s">
        <v>905</v>
      </c>
      <c r="L310" s="418">
        <v>19</v>
      </c>
      <c r="M310" s="807"/>
      <c r="N310" s="807"/>
    </row>
    <row r="311" spans="1:14" ht="25.5">
      <c r="A311" s="807"/>
      <c r="B311" s="807"/>
      <c r="C311" s="409">
        <v>30</v>
      </c>
      <c r="D311" s="415" t="s">
        <v>1226</v>
      </c>
      <c r="E311" s="415" t="s">
        <v>1226</v>
      </c>
      <c r="F311" s="417" t="s">
        <v>98</v>
      </c>
      <c r="G311" s="417">
        <v>2004</v>
      </c>
      <c r="H311" s="417" t="s">
        <v>1116</v>
      </c>
      <c r="I311" s="417"/>
      <c r="J311" s="417" t="s">
        <v>95</v>
      </c>
      <c r="K311" s="417" t="s">
        <v>905</v>
      </c>
      <c r="L311" s="418">
        <v>44</v>
      </c>
      <c r="M311" s="807"/>
      <c r="N311" s="807"/>
    </row>
    <row r="312" spans="1:14" ht="25.5">
      <c r="A312" s="807"/>
      <c r="B312" s="807"/>
      <c r="C312" s="812">
        <v>31</v>
      </c>
      <c r="D312" s="813" t="s">
        <v>1227</v>
      </c>
      <c r="E312" s="442" t="s">
        <v>1228</v>
      </c>
      <c r="F312" s="432" t="s">
        <v>1229</v>
      </c>
      <c r="G312" s="417">
        <v>2008</v>
      </c>
      <c r="H312" s="417" t="s">
        <v>1164</v>
      </c>
      <c r="I312" s="420"/>
      <c r="J312" s="420" t="s">
        <v>95</v>
      </c>
      <c r="K312" s="420" t="s">
        <v>905</v>
      </c>
      <c r="L312" s="421">
        <v>30</v>
      </c>
      <c r="M312" s="807"/>
      <c r="N312" s="807"/>
    </row>
    <row r="313" spans="1:14" ht="25.5">
      <c r="A313" s="807"/>
      <c r="B313" s="807"/>
      <c r="C313" s="812"/>
      <c r="D313" s="813"/>
      <c r="E313" s="442" t="s">
        <v>1230</v>
      </c>
      <c r="F313" s="432" t="s">
        <v>1229</v>
      </c>
      <c r="G313" s="417">
        <v>2008</v>
      </c>
      <c r="H313" s="417" t="s">
        <v>1164</v>
      </c>
      <c r="I313" s="420"/>
      <c r="J313" s="420" t="s">
        <v>95</v>
      </c>
      <c r="K313" s="420" t="s">
        <v>905</v>
      </c>
      <c r="L313" s="421">
        <v>30</v>
      </c>
      <c r="M313" s="807"/>
      <c r="N313" s="807"/>
    </row>
    <row r="314" spans="1:14" ht="38.25">
      <c r="A314" s="807"/>
      <c r="B314" s="807"/>
      <c r="C314" s="409">
        <v>32</v>
      </c>
      <c r="D314" s="415" t="s">
        <v>1231</v>
      </c>
      <c r="E314" s="427" t="s">
        <v>1232</v>
      </c>
      <c r="F314" s="417" t="s">
        <v>1233</v>
      </c>
      <c r="G314" s="417" t="s">
        <v>1199</v>
      </c>
      <c r="H314" s="417" t="s">
        <v>1194</v>
      </c>
      <c r="I314" s="420"/>
      <c r="J314" s="420" t="s">
        <v>95</v>
      </c>
      <c r="K314" s="420" t="s">
        <v>905</v>
      </c>
      <c r="L314" s="421">
        <v>32</v>
      </c>
      <c r="M314" s="807"/>
      <c r="N314" s="807"/>
    </row>
    <row r="315" spans="1:14" ht="25.5">
      <c r="A315" s="807"/>
      <c r="B315" s="807"/>
      <c r="C315" s="409">
        <v>33</v>
      </c>
      <c r="D315" s="416" t="s">
        <v>1372</v>
      </c>
      <c r="E315" s="419" t="s">
        <v>1341</v>
      </c>
      <c r="F315" s="420" t="s">
        <v>1320</v>
      </c>
      <c r="G315" s="420"/>
      <c r="H315" s="417"/>
      <c r="I315" s="417"/>
      <c r="J315" s="417"/>
      <c r="K315" s="417"/>
      <c r="L315" s="418"/>
      <c r="M315" s="807"/>
      <c r="N315" s="807"/>
    </row>
    <row r="316" spans="1:14" ht="25.5">
      <c r="A316" s="807"/>
      <c r="B316" s="807"/>
      <c r="C316" s="409">
        <v>34</v>
      </c>
      <c r="D316" s="416" t="s">
        <v>1234</v>
      </c>
      <c r="E316" s="465" t="s">
        <v>1235</v>
      </c>
      <c r="F316" s="432" t="s">
        <v>1236</v>
      </c>
      <c r="G316" s="420"/>
      <c r="H316" s="420"/>
      <c r="I316" s="417"/>
      <c r="J316" s="417"/>
      <c r="K316" s="417"/>
      <c r="L316" s="418"/>
      <c r="M316" s="807"/>
      <c r="N316" s="807"/>
    </row>
    <row r="317" spans="1:14" ht="25.5">
      <c r="A317" s="807"/>
      <c r="B317" s="807"/>
      <c r="C317" s="409">
        <v>35</v>
      </c>
      <c r="D317" s="416" t="s">
        <v>1246</v>
      </c>
      <c r="E317" s="427" t="s">
        <v>1247</v>
      </c>
      <c r="F317" s="417" t="s">
        <v>1248</v>
      </c>
      <c r="G317" s="417">
        <v>2003</v>
      </c>
      <c r="H317" s="417" t="s">
        <v>1206</v>
      </c>
      <c r="I317" s="420"/>
      <c r="J317" s="420" t="s">
        <v>95</v>
      </c>
      <c r="K317" s="420" t="s">
        <v>905</v>
      </c>
      <c r="L317" s="421">
        <v>32</v>
      </c>
      <c r="M317" s="807"/>
      <c r="N317" s="807"/>
    </row>
    <row r="318" spans="1:14" ht="38.25">
      <c r="A318" s="807"/>
      <c r="B318" s="807"/>
      <c r="C318" s="409">
        <v>36</v>
      </c>
      <c r="D318" s="416" t="s">
        <v>1242</v>
      </c>
      <c r="E318" s="416" t="s">
        <v>1243</v>
      </c>
      <c r="F318" s="417" t="s">
        <v>1244</v>
      </c>
      <c r="G318" s="417">
        <v>2011</v>
      </c>
      <c r="H318" s="417" t="s">
        <v>1245</v>
      </c>
      <c r="I318" s="417"/>
      <c r="J318" s="417" t="s">
        <v>95</v>
      </c>
      <c r="K318" s="420" t="s">
        <v>905</v>
      </c>
      <c r="L318" s="418">
        <v>55</v>
      </c>
      <c r="M318" s="807"/>
      <c r="N318" s="807"/>
    </row>
    <row r="319" spans="1:14" ht="38.25">
      <c r="A319" s="807"/>
      <c r="B319" s="807"/>
      <c r="C319" s="409">
        <v>37</v>
      </c>
      <c r="D319" s="416" t="s">
        <v>1373</v>
      </c>
      <c r="E319" s="428" t="s">
        <v>1374</v>
      </c>
      <c r="F319" s="425" t="s">
        <v>1375</v>
      </c>
      <c r="G319" s="425" t="s">
        <v>1256</v>
      </c>
      <c r="H319" s="425" t="s">
        <v>1173</v>
      </c>
      <c r="I319" s="417"/>
      <c r="J319" s="417" t="s">
        <v>95</v>
      </c>
      <c r="K319" s="417" t="s">
        <v>905</v>
      </c>
      <c r="L319" s="418">
        <v>5</v>
      </c>
      <c r="M319" s="807"/>
      <c r="N319" s="807"/>
    </row>
    <row r="320" spans="1:14" ht="25.5">
      <c r="A320" s="807"/>
      <c r="B320" s="807"/>
      <c r="C320" s="409">
        <v>38</v>
      </c>
      <c r="D320" s="416" t="s">
        <v>1274</v>
      </c>
      <c r="E320" s="419" t="s">
        <v>1274</v>
      </c>
      <c r="F320" s="420" t="s">
        <v>1162</v>
      </c>
      <c r="G320" s="420">
        <v>2002</v>
      </c>
      <c r="H320" s="420" t="s">
        <v>1164</v>
      </c>
      <c r="I320" s="417"/>
      <c r="J320" s="417" t="s">
        <v>95</v>
      </c>
      <c r="K320" s="417" t="s">
        <v>1275</v>
      </c>
      <c r="L320" s="418">
        <v>3</v>
      </c>
      <c r="M320" s="807"/>
      <c r="N320" s="807"/>
    </row>
    <row r="321" spans="1:14" ht="12.75">
      <c r="A321" s="807"/>
      <c r="B321" s="807"/>
      <c r="C321" s="409">
        <v>39</v>
      </c>
      <c r="D321" s="416" t="s">
        <v>1260</v>
      </c>
      <c r="E321" s="419"/>
      <c r="F321" s="420"/>
      <c r="G321" s="420"/>
      <c r="H321" s="420"/>
      <c r="I321" s="417"/>
      <c r="J321" s="417"/>
      <c r="K321" s="417"/>
      <c r="L321" s="418"/>
      <c r="M321" s="807"/>
      <c r="N321" s="807"/>
    </row>
    <row r="322" spans="1:14" ht="25.5">
      <c r="A322" s="807"/>
      <c r="B322" s="807"/>
      <c r="C322" s="812">
        <v>40</v>
      </c>
      <c r="D322" s="813" t="s">
        <v>1269</v>
      </c>
      <c r="E322" s="416" t="s">
        <v>1270</v>
      </c>
      <c r="F322" s="417" t="s">
        <v>1271</v>
      </c>
      <c r="G322" s="417" t="s">
        <v>1256</v>
      </c>
      <c r="H322" s="417" t="s">
        <v>1144</v>
      </c>
      <c r="I322" s="420"/>
      <c r="J322" s="420" t="s">
        <v>95</v>
      </c>
      <c r="K322" s="420" t="s">
        <v>905</v>
      </c>
      <c r="L322" s="421">
        <v>17</v>
      </c>
      <c r="M322" s="807"/>
      <c r="N322" s="807"/>
    </row>
    <row r="323" spans="1:14" ht="25.5">
      <c r="A323" s="807"/>
      <c r="B323" s="807"/>
      <c r="C323" s="812"/>
      <c r="D323" s="813"/>
      <c r="E323" s="444" t="s">
        <v>1272</v>
      </c>
      <c r="F323" s="425" t="s">
        <v>1288</v>
      </c>
      <c r="G323" s="417">
        <v>2006</v>
      </c>
      <c r="H323" s="417" t="s">
        <v>1164</v>
      </c>
      <c r="I323" s="420"/>
      <c r="J323" s="420" t="s">
        <v>95</v>
      </c>
      <c r="K323" s="420" t="s">
        <v>905</v>
      </c>
      <c r="L323" s="421">
        <v>44</v>
      </c>
      <c r="M323" s="807"/>
      <c r="N323" s="807"/>
    </row>
    <row r="324" spans="1:14" ht="25.5">
      <c r="A324" s="807"/>
      <c r="B324" s="807"/>
      <c r="C324" s="409">
        <v>41</v>
      </c>
      <c r="D324" s="416" t="s">
        <v>1376</v>
      </c>
      <c r="E324" s="446" t="s">
        <v>1293</v>
      </c>
      <c r="F324" s="433" t="s">
        <v>1147</v>
      </c>
      <c r="G324" s="433">
        <v>2005</v>
      </c>
      <c r="H324" s="417"/>
      <c r="I324" s="417"/>
      <c r="J324" s="417" t="s">
        <v>95</v>
      </c>
      <c r="K324" s="417" t="s">
        <v>905</v>
      </c>
      <c r="L324" s="418">
        <v>13</v>
      </c>
      <c r="M324" s="807"/>
      <c r="N324" s="807"/>
    </row>
    <row r="325" spans="1:14" ht="25.5">
      <c r="A325" s="807"/>
      <c r="B325" s="807"/>
      <c r="C325" s="812">
        <v>42</v>
      </c>
      <c r="D325" s="813" t="s">
        <v>1284</v>
      </c>
      <c r="E325" s="446" t="s">
        <v>1285</v>
      </c>
      <c r="F325" s="433" t="s">
        <v>1286</v>
      </c>
      <c r="G325" s="433">
        <v>2008</v>
      </c>
      <c r="H325" s="433" t="s">
        <v>1287</v>
      </c>
      <c r="I325" s="417" t="s">
        <v>95</v>
      </c>
      <c r="J325" s="417"/>
      <c r="K325" s="417" t="s">
        <v>905</v>
      </c>
      <c r="L325" s="418">
        <v>244</v>
      </c>
      <c r="M325" s="807"/>
      <c r="N325" s="807"/>
    </row>
    <row r="326" spans="1:14" ht="25.5">
      <c r="A326" s="807"/>
      <c r="B326" s="807"/>
      <c r="C326" s="812"/>
      <c r="D326" s="813"/>
      <c r="E326" s="447" t="s">
        <v>1272</v>
      </c>
      <c r="F326" s="425" t="s">
        <v>1288</v>
      </c>
      <c r="G326" s="425">
        <v>1999</v>
      </c>
      <c r="H326" s="425" t="s">
        <v>1148</v>
      </c>
      <c r="I326" s="420"/>
      <c r="J326" s="417" t="s">
        <v>95</v>
      </c>
      <c r="K326" s="417" t="s">
        <v>905</v>
      </c>
      <c r="L326" s="418">
        <v>44</v>
      </c>
      <c r="M326" s="807"/>
      <c r="N326" s="807"/>
    </row>
    <row r="327" spans="1:14" ht="25.5">
      <c r="A327" s="807"/>
      <c r="B327" s="807"/>
      <c r="C327" s="410">
        <v>43</v>
      </c>
      <c r="D327" s="464" t="s">
        <v>1282</v>
      </c>
      <c r="E327" s="440" t="s">
        <v>1222</v>
      </c>
      <c r="F327" s="420" t="s">
        <v>1283</v>
      </c>
      <c r="G327" s="420">
        <v>2001</v>
      </c>
      <c r="H327" s="420" t="s">
        <v>1346</v>
      </c>
      <c r="I327" s="417"/>
      <c r="J327" s="417" t="s">
        <v>95</v>
      </c>
      <c r="K327" s="420" t="s">
        <v>905</v>
      </c>
      <c r="L327" s="418">
        <v>17</v>
      </c>
      <c r="M327" s="807"/>
      <c r="N327" s="807"/>
    </row>
    <row r="328" spans="1:14" ht="25.5">
      <c r="A328" s="807"/>
      <c r="B328" s="807"/>
      <c r="C328" s="409">
        <v>44</v>
      </c>
      <c r="D328" s="416" t="s">
        <v>1377</v>
      </c>
      <c r="E328" s="419" t="s">
        <v>1378</v>
      </c>
      <c r="F328" s="420" t="s">
        <v>1320</v>
      </c>
      <c r="G328" s="420"/>
      <c r="H328" s="420"/>
      <c r="I328" s="417"/>
      <c r="J328" s="417"/>
      <c r="K328" s="417"/>
      <c r="L328" s="418"/>
      <c r="M328" s="807"/>
      <c r="N328" s="807"/>
    </row>
    <row r="329" spans="1:14" ht="29.25" customHeight="1">
      <c r="A329" s="807"/>
      <c r="B329" s="807"/>
      <c r="C329" s="812">
        <v>45</v>
      </c>
      <c r="D329" s="813" t="s">
        <v>1249</v>
      </c>
      <c r="E329" s="427" t="s">
        <v>1250</v>
      </c>
      <c r="F329" s="417" t="s">
        <v>1251</v>
      </c>
      <c r="G329" s="417">
        <v>2009</v>
      </c>
      <c r="H329" s="417" t="s">
        <v>1827</v>
      </c>
      <c r="I329" s="420" t="s">
        <v>95</v>
      </c>
      <c r="J329" s="420"/>
      <c r="K329" s="420" t="s">
        <v>905</v>
      </c>
      <c r="L329" s="421">
        <v>351</v>
      </c>
      <c r="M329" s="807"/>
      <c r="N329" s="807"/>
    </row>
    <row r="330" spans="1:14" ht="25.5">
      <c r="A330" s="807"/>
      <c r="B330" s="807"/>
      <c r="C330" s="812"/>
      <c r="D330" s="813"/>
      <c r="E330" s="427" t="s">
        <v>1253</v>
      </c>
      <c r="F330" s="417" t="s">
        <v>1254</v>
      </c>
      <c r="G330" s="417">
        <v>2002</v>
      </c>
      <c r="H330" s="417" t="s">
        <v>1475</v>
      </c>
      <c r="I330" s="420"/>
      <c r="J330" s="420" t="s">
        <v>95</v>
      </c>
      <c r="K330" s="420" t="s">
        <v>905</v>
      </c>
      <c r="L330" s="421">
        <v>31</v>
      </c>
      <c r="M330" s="807"/>
      <c r="N330" s="807"/>
    </row>
    <row r="331" spans="1:14" ht="25.5">
      <c r="A331" s="807"/>
      <c r="B331" s="807"/>
      <c r="C331" s="812"/>
      <c r="D331" s="813"/>
      <c r="E331" s="427" t="s">
        <v>1255</v>
      </c>
      <c r="F331" s="417" t="s">
        <v>1233</v>
      </c>
      <c r="G331" s="417" t="s">
        <v>1256</v>
      </c>
      <c r="H331" s="417" t="s">
        <v>1148</v>
      </c>
      <c r="I331" s="420"/>
      <c r="J331" s="420" t="s">
        <v>95</v>
      </c>
      <c r="K331" s="420" t="s">
        <v>905</v>
      </c>
      <c r="L331" s="421">
        <v>26</v>
      </c>
      <c r="M331" s="807"/>
      <c r="N331" s="807"/>
    </row>
    <row r="332" spans="1:14" ht="25.5">
      <c r="A332" s="807"/>
      <c r="B332" s="807"/>
      <c r="C332" s="409">
        <v>46</v>
      </c>
      <c r="D332" s="416" t="s">
        <v>1380</v>
      </c>
      <c r="E332" s="415" t="s">
        <v>1381</v>
      </c>
      <c r="F332" s="433" t="s">
        <v>1382</v>
      </c>
      <c r="G332" s="433" t="s">
        <v>1256</v>
      </c>
      <c r="H332" s="433" t="s">
        <v>1173</v>
      </c>
      <c r="I332" s="417"/>
      <c r="J332" s="417" t="s">
        <v>95</v>
      </c>
      <c r="K332" s="417" t="s">
        <v>905</v>
      </c>
      <c r="L332" s="418">
        <v>8</v>
      </c>
      <c r="M332" s="807"/>
      <c r="N332" s="807"/>
    </row>
    <row r="333" spans="1:14" ht="38.25">
      <c r="A333" s="807"/>
      <c r="B333" s="807"/>
      <c r="C333" s="409">
        <v>47</v>
      </c>
      <c r="D333" s="416" t="s">
        <v>1299</v>
      </c>
      <c r="E333" s="419" t="s">
        <v>1299</v>
      </c>
      <c r="F333" s="420" t="s">
        <v>99</v>
      </c>
      <c r="G333" s="420">
        <v>2012</v>
      </c>
      <c r="H333" s="420" t="s">
        <v>1301</v>
      </c>
      <c r="I333" s="417"/>
      <c r="J333" s="417" t="s">
        <v>95</v>
      </c>
      <c r="K333" s="417" t="s">
        <v>905</v>
      </c>
      <c r="L333" s="418">
        <v>31</v>
      </c>
      <c r="M333" s="807"/>
      <c r="N333" s="807"/>
    </row>
    <row r="334" spans="1:14" ht="38.25">
      <c r="A334" s="807"/>
      <c r="B334" s="807"/>
      <c r="C334" s="409">
        <v>48</v>
      </c>
      <c r="D334" s="416" t="s">
        <v>1383</v>
      </c>
      <c r="E334" s="416" t="s">
        <v>1384</v>
      </c>
      <c r="F334" s="417" t="s">
        <v>1385</v>
      </c>
      <c r="G334" s="417">
        <v>2006</v>
      </c>
      <c r="H334" s="417" t="s">
        <v>1148</v>
      </c>
      <c r="I334" s="420" t="s">
        <v>95</v>
      </c>
      <c r="J334" s="420"/>
      <c r="K334" s="420" t="s">
        <v>905</v>
      </c>
      <c r="L334" s="421">
        <v>117</v>
      </c>
      <c r="M334" s="807"/>
      <c r="N334" s="807"/>
    </row>
    <row r="335" spans="1:14" ht="38.25">
      <c r="A335" s="807"/>
      <c r="B335" s="807"/>
      <c r="C335" s="409">
        <v>49</v>
      </c>
      <c r="D335" s="416" t="s">
        <v>1386</v>
      </c>
      <c r="E335" s="416" t="s">
        <v>1238</v>
      </c>
      <c r="F335" s="417" t="s">
        <v>1239</v>
      </c>
      <c r="G335" s="417">
        <v>2005</v>
      </c>
      <c r="H335" s="417" t="s">
        <v>1144</v>
      </c>
      <c r="I335" s="420"/>
      <c r="J335" s="420" t="s">
        <v>95</v>
      </c>
      <c r="K335" s="420" t="s">
        <v>905</v>
      </c>
      <c r="L335" s="421">
        <v>3</v>
      </c>
      <c r="M335" s="807"/>
      <c r="N335" s="807"/>
    </row>
    <row r="336" spans="1:14" ht="25.5">
      <c r="A336" s="807"/>
      <c r="B336" s="807"/>
      <c r="C336" s="409">
        <v>50</v>
      </c>
      <c r="D336" s="416" t="s">
        <v>1289</v>
      </c>
      <c r="E336" s="416" t="s">
        <v>1290</v>
      </c>
      <c r="F336" s="417" t="s">
        <v>1291</v>
      </c>
      <c r="G336" s="417">
        <v>2007</v>
      </c>
      <c r="H336" s="417" t="s">
        <v>1154</v>
      </c>
      <c r="I336" s="420"/>
      <c r="J336" s="420" t="s">
        <v>95</v>
      </c>
      <c r="K336" s="417" t="s">
        <v>905</v>
      </c>
      <c r="L336" s="418">
        <v>20</v>
      </c>
      <c r="M336" s="807"/>
      <c r="N336" s="807"/>
    </row>
    <row r="337" spans="1:14" ht="25.5">
      <c r="A337" s="807"/>
      <c r="B337" s="807"/>
      <c r="C337" s="409">
        <v>51</v>
      </c>
      <c r="D337" s="416" t="s">
        <v>1297</v>
      </c>
      <c r="E337" s="416"/>
      <c r="F337" s="417"/>
      <c r="G337" s="417"/>
      <c r="H337" s="417"/>
      <c r="I337" s="420"/>
      <c r="J337" s="420"/>
      <c r="K337" s="417"/>
      <c r="L337" s="418"/>
      <c r="M337" s="807"/>
      <c r="N337" s="807"/>
    </row>
    <row r="338" spans="1:14" ht="25.5">
      <c r="A338" s="807"/>
      <c r="B338" s="807"/>
      <c r="C338" s="409">
        <v>52</v>
      </c>
      <c r="D338" s="416" t="s">
        <v>1387</v>
      </c>
      <c r="E338" s="416" t="s">
        <v>1388</v>
      </c>
      <c r="F338" s="417" t="s">
        <v>1320</v>
      </c>
      <c r="G338" s="417"/>
      <c r="H338" s="417"/>
      <c r="I338" s="420"/>
      <c r="J338" s="420"/>
      <c r="K338" s="417"/>
      <c r="L338" s="418"/>
      <c r="M338" s="807"/>
      <c r="N338" s="807"/>
    </row>
    <row r="339" spans="1:14" ht="25.5">
      <c r="A339" s="807"/>
      <c r="B339" s="807"/>
      <c r="C339" s="409">
        <v>53</v>
      </c>
      <c r="D339" s="416" t="s">
        <v>101</v>
      </c>
      <c r="E339" s="416" t="s">
        <v>1389</v>
      </c>
      <c r="F339" s="417" t="s">
        <v>1320</v>
      </c>
      <c r="G339" s="417"/>
      <c r="H339" s="417"/>
      <c r="I339" s="420"/>
      <c r="J339" s="420"/>
      <c r="K339" s="417"/>
      <c r="L339" s="418"/>
      <c r="M339" s="807"/>
      <c r="N339" s="807"/>
    </row>
    <row r="340" spans="1:14" ht="12.75">
      <c r="A340" s="807"/>
      <c r="B340" s="807"/>
      <c r="C340" s="409">
        <v>54</v>
      </c>
      <c r="D340" s="416" t="s">
        <v>1305</v>
      </c>
      <c r="E340" s="416"/>
      <c r="F340" s="417"/>
      <c r="G340" s="417"/>
      <c r="H340" s="417"/>
      <c r="I340" s="417"/>
      <c r="J340" s="417"/>
      <c r="K340" s="417"/>
      <c r="L340" s="418"/>
      <c r="M340" s="807"/>
      <c r="N340" s="807"/>
    </row>
    <row r="341" spans="1:14" ht="12.75">
      <c r="A341" s="807"/>
      <c r="B341" s="807"/>
      <c r="C341" s="409">
        <v>55</v>
      </c>
      <c r="D341" s="416" t="s">
        <v>1306</v>
      </c>
      <c r="E341" s="416"/>
      <c r="F341" s="417"/>
      <c r="G341" s="417"/>
      <c r="H341" s="417"/>
      <c r="I341" s="417"/>
      <c r="J341" s="417"/>
      <c r="K341" s="417"/>
      <c r="L341" s="418"/>
      <c r="M341" s="807"/>
      <c r="N341" s="807"/>
    </row>
    <row r="342" spans="1:14" ht="12.75">
      <c r="A342" s="807"/>
      <c r="B342" s="807"/>
      <c r="C342" s="409">
        <v>56</v>
      </c>
      <c r="D342" s="416" t="s">
        <v>1307</v>
      </c>
      <c r="E342" s="416"/>
      <c r="F342" s="417"/>
      <c r="G342" s="417"/>
      <c r="H342" s="417"/>
      <c r="I342" s="417"/>
      <c r="J342" s="417"/>
      <c r="K342" s="417"/>
      <c r="L342" s="418"/>
      <c r="M342" s="807"/>
      <c r="N342" s="807"/>
    </row>
    <row r="343" spans="1:14" ht="25.5">
      <c r="A343" s="808"/>
      <c r="B343" s="808"/>
      <c r="C343" s="448">
        <v>57</v>
      </c>
      <c r="D343" s="450" t="s">
        <v>1308</v>
      </c>
      <c r="E343" s="450"/>
      <c r="F343" s="451"/>
      <c r="G343" s="451"/>
      <c r="H343" s="451"/>
      <c r="I343" s="451"/>
      <c r="J343" s="451"/>
      <c r="K343" s="451"/>
      <c r="L343" s="452"/>
      <c r="M343" s="808"/>
      <c r="N343" s="808"/>
    </row>
    <row r="344" spans="1:14" ht="38.25">
      <c r="A344" s="806">
        <v>5</v>
      </c>
      <c r="B344" s="806" t="s">
        <v>1390</v>
      </c>
      <c r="C344" s="408">
        <v>1</v>
      </c>
      <c r="D344" s="411" t="s">
        <v>1096</v>
      </c>
      <c r="E344" s="412" t="s">
        <v>1097</v>
      </c>
      <c r="F344" s="413" t="s">
        <v>1098</v>
      </c>
      <c r="G344" s="413">
        <v>2009</v>
      </c>
      <c r="H344" s="413" t="s">
        <v>1099</v>
      </c>
      <c r="I344" s="413"/>
      <c r="J344" s="413" t="s">
        <v>95</v>
      </c>
      <c r="K344" s="413" t="s">
        <v>905</v>
      </c>
      <c r="L344" s="414">
        <v>200</v>
      </c>
      <c r="M344" s="806">
        <v>58</v>
      </c>
      <c r="N344" s="806">
        <v>45</v>
      </c>
    </row>
    <row r="345" spans="1:14" ht="63.75">
      <c r="A345" s="807"/>
      <c r="B345" s="807"/>
      <c r="C345" s="409">
        <v>2</v>
      </c>
      <c r="D345" s="415" t="s">
        <v>1100</v>
      </c>
      <c r="E345" s="416" t="s">
        <v>1101</v>
      </c>
      <c r="F345" s="417" t="s">
        <v>1102</v>
      </c>
      <c r="G345" s="417">
        <v>2011</v>
      </c>
      <c r="H345" s="417" t="s">
        <v>1103</v>
      </c>
      <c r="I345" s="417"/>
      <c r="J345" s="417"/>
      <c r="K345" s="417" t="s">
        <v>1104</v>
      </c>
      <c r="L345" s="418"/>
      <c r="M345" s="807"/>
      <c r="N345" s="807"/>
    </row>
    <row r="346" spans="1:14" ht="12.75">
      <c r="A346" s="807"/>
      <c r="B346" s="807"/>
      <c r="C346" s="812">
        <v>3</v>
      </c>
      <c r="D346" s="813" t="s">
        <v>1105</v>
      </c>
      <c r="E346" s="416" t="s">
        <v>1106</v>
      </c>
      <c r="F346" s="417" t="s">
        <v>1121</v>
      </c>
      <c r="G346" s="417">
        <v>2002</v>
      </c>
      <c r="H346" s="417" t="s">
        <v>1108</v>
      </c>
      <c r="I346" s="417"/>
      <c r="J346" s="417" t="s">
        <v>95</v>
      </c>
      <c r="K346" s="417" t="s">
        <v>905</v>
      </c>
      <c r="L346" s="418">
        <v>95</v>
      </c>
      <c r="M346" s="807"/>
      <c r="N346" s="807"/>
    </row>
    <row r="347" spans="1:14" ht="12.75">
      <c r="A347" s="807"/>
      <c r="B347" s="807"/>
      <c r="C347" s="812"/>
      <c r="D347" s="813"/>
      <c r="E347" s="416" t="s">
        <v>1109</v>
      </c>
      <c r="F347" s="417" t="s">
        <v>1121</v>
      </c>
      <c r="G347" s="417">
        <v>2002</v>
      </c>
      <c r="H347" s="417" t="s">
        <v>1108</v>
      </c>
      <c r="I347" s="417"/>
      <c r="J347" s="417" t="s">
        <v>95</v>
      </c>
      <c r="K347" s="417" t="s">
        <v>905</v>
      </c>
      <c r="L347" s="418">
        <v>10</v>
      </c>
      <c r="M347" s="807"/>
      <c r="N347" s="807"/>
    </row>
    <row r="348" spans="1:14" ht="12.75">
      <c r="A348" s="807"/>
      <c r="B348" s="807"/>
      <c r="C348" s="409">
        <v>4</v>
      </c>
      <c r="D348" s="415" t="s">
        <v>1110</v>
      </c>
      <c r="E348" s="416" t="s">
        <v>1111</v>
      </c>
      <c r="F348" s="417" t="s">
        <v>1112</v>
      </c>
      <c r="G348" s="417">
        <v>1996</v>
      </c>
      <c r="H348" s="417" t="s">
        <v>1108</v>
      </c>
      <c r="I348" s="417"/>
      <c r="J348" s="417" t="s">
        <v>95</v>
      </c>
      <c r="K348" s="417" t="s">
        <v>905</v>
      </c>
      <c r="L348" s="418">
        <v>98</v>
      </c>
      <c r="M348" s="807"/>
      <c r="N348" s="807"/>
    </row>
    <row r="349" spans="1:14" ht="25.5">
      <c r="A349" s="807"/>
      <c r="B349" s="807"/>
      <c r="C349" s="409">
        <v>5</v>
      </c>
      <c r="D349" s="415" t="s">
        <v>1113</v>
      </c>
      <c r="E349" s="419" t="s">
        <v>1114</v>
      </c>
      <c r="F349" s="420" t="s">
        <v>1115</v>
      </c>
      <c r="G349" s="420">
        <v>2002</v>
      </c>
      <c r="H349" s="420" t="s">
        <v>1116</v>
      </c>
      <c r="I349" s="420"/>
      <c r="J349" s="420" t="s">
        <v>95</v>
      </c>
      <c r="K349" s="420" t="s">
        <v>905</v>
      </c>
      <c r="L349" s="421">
        <v>44</v>
      </c>
      <c r="M349" s="807"/>
      <c r="N349" s="807"/>
    </row>
    <row r="350" spans="1:14" ht="12.75">
      <c r="A350" s="807"/>
      <c r="B350" s="807"/>
      <c r="C350" s="812">
        <v>6</v>
      </c>
      <c r="D350" s="813" t="s">
        <v>1119</v>
      </c>
      <c r="E350" s="416" t="s">
        <v>1109</v>
      </c>
      <c r="F350" s="417" t="s">
        <v>1121</v>
      </c>
      <c r="G350" s="417">
        <v>2002</v>
      </c>
      <c r="H350" s="417" t="s">
        <v>1108</v>
      </c>
      <c r="I350" s="417"/>
      <c r="J350" s="417" t="s">
        <v>95</v>
      </c>
      <c r="K350" s="417" t="s">
        <v>905</v>
      </c>
      <c r="L350" s="418">
        <v>10</v>
      </c>
      <c r="M350" s="807"/>
      <c r="N350" s="807"/>
    </row>
    <row r="351" spans="1:14" ht="12.75">
      <c r="A351" s="807"/>
      <c r="B351" s="807"/>
      <c r="C351" s="812"/>
      <c r="D351" s="813"/>
      <c r="E351" s="416" t="s">
        <v>1120</v>
      </c>
      <c r="F351" s="417" t="s">
        <v>1121</v>
      </c>
      <c r="G351" s="417">
        <v>2002</v>
      </c>
      <c r="H351" s="417" t="s">
        <v>1108</v>
      </c>
      <c r="I351" s="417"/>
      <c r="J351" s="417" t="s">
        <v>95</v>
      </c>
      <c r="K351" s="417" t="s">
        <v>905</v>
      </c>
      <c r="L351" s="418">
        <v>85</v>
      </c>
      <c r="M351" s="807"/>
      <c r="N351" s="807"/>
    </row>
    <row r="352" spans="1:14" ht="12.75">
      <c r="A352" s="807"/>
      <c r="B352" s="807"/>
      <c r="C352" s="812"/>
      <c r="D352" s="813"/>
      <c r="E352" s="416" t="s">
        <v>1122</v>
      </c>
      <c r="F352" s="417" t="s">
        <v>1123</v>
      </c>
      <c r="G352" s="417">
        <v>1998</v>
      </c>
      <c r="H352" s="417" t="s">
        <v>1108</v>
      </c>
      <c r="I352" s="417"/>
      <c r="J352" s="417" t="s">
        <v>95</v>
      </c>
      <c r="K352" s="417" t="s">
        <v>905</v>
      </c>
      <c r="L352" s="418">
        <v>17</v>
      </c>
      <c r="M352" s="807"/>
      <c r="N352" s="807"/>
    </row>
    <row r="353" spans="1:14" ht="12.75">
      <c r="A353" s="807"/>
      <c r="B353" s="807"/>
      <c r="C353" s="812"/>
      <c r="D353" s="813"/>
      <c r="E353" s="416" t="s">
        <v>1124</v>
      </c>
      <c r="F353" s="417" t="s">
        <v>1123</v>
      </c>
      <c r="G353" s="417">
        <v>1998</v>
      </c>
      <c r="H353" s="417" t="s">
        <v>1108</v>
      </c>
      <c r="I353" s="417"/>
      <c r="J353" s="417" t="s">
        <v>95</v>
      </c>
      <c r="K353" s="417" t="s">
        <v>905</v>
      </c>
      <c r="L353" s="418">
        <v>5</v>
      </c>
      <c r="M353" s="807"/>
      <c r="N353" s="807"/>
    </row>
    <row r="354" spans="1:14" ht="12.75">
      <c r="A354" s="807"/>
      <c r="B354" s="807"/>
      <c r="C354" s="409">
        <v>7</v>
      </c>
      <c r="D354" s="415" t="s">
        <v>1125</v>
      </c>
      <c r="E354" s="416" t="s">
        <v>1126</v>
      </c>
      <c r="F354" s="417" t="s">
        <v>1112</v>
      </c>
      <c r="G354" s="417">
        <v>1996</v>
      </c>
      <c r="H354" s="417" t="s">
        <v>1108</v>
      </c>
      <c r="I354" s="417"/>
      <c r="J354" s="417" t="s">
        <v>95</v>
      </c>
      <c r="K354" s="417" t="s">
        <v>905</v>
      </c>
      <c r="L354" s="418">
        <v>91</v>
      </c>
      <c r="M354" s="807"/>
      <c r="N354" s="807"/>
    </row>
    <row r="355" spans="1:14" ht="25.5">
      <c r="A355" s="807"/>
      <c r="B355" s="807"/>
      <c r="C355" s="812">
        <v>8</v>
      </c>
      <c r="D355" s="813" t="s">
        <v>1127</v>
      </c>
      <c r="E355" s="422" t="s">
        <v>1128</v>
      </c>
      <c r="F355" s="423" t="s">
        <v>1129</v>
      </c>
      <c r="G355" s="423">
        <v>2010</v>
      </c>
      <c r="H355" s="423" t="s">
        <v>1130</v>
      </c>
      <c r="I355" s="435"/>
      <c r="J355" s="417" t="s">
        <v>95</v>
      </c>
      <c r="K355" s="417" t="s">
        <v>905</v>
      </c>
      <c r="L355" s="418">
        <v>25</v>
      </c>
      <c r="M355" s="807"/>
      <c r="N355" s="807"/>
    </row>
    <row r="356" spans="1:14" ht="38.25">
      <c r="A356" s="807"/>
      <c r="B356" s="807"/>
      <c r="C356" s="812"/>
      <c r="D356" s="813"/>
      <c r="E356" s="422" t="s">
        <v>1131</v>
      </c>
      <c r="F356" s="423" t="s">
        <v>1132</v>
      </c>
      <c r="G356" s="423">
        <v>2011</v>
      </c>
      <c r="H356" s="423" t="s">
        <v>1130</v>
      </c>
      <c r="I356" s="435"/>
      <c r="J356" s="417" t="s">
        <v>95</v>
      </c>
      <c r="K356" s="417" t="s">
        <v>905</v>
      </c>
      <c r="L356" s="418">
        <v>25</v>
      </c>
      <c r="M356" s="807"/>
      <c r="N356" s="807"/>
    </row>
    <row r="357" spans="1:14" ht="12.75">
      <c r="A357" s="807"/>
      <c r="B357" s="807"/>
      <c r="C357" s="812"/>
      <c r="D357" s="813"/>
      <c r="E357" s="422" t="s">
        <v>1133</v>
      </c>
      <c r="F357" s="423" t="s">
        <v>1134</v>
      </c>
      <c r="G357" s="423">
        <v>2004</v>
      </c>
      <c r="H357" s="423" t="s">
        <v>1130</v>
      </c>
      <c r="I357" s="435"/>
      <c r="J357" s="417" t="s">
        <v>95</v>
      </c>
      <c r="K357" s="417" t="s">
        <v>905</v>
      </c>
      <c r="L357" s="418">
        <v>25</v>
      </c>
      <c r="M357" s="807"/>
      <c r="N357" s="807"/>
    </row>
    <row r="358" spans="1:14" ht="12.75">
      <c r="A358" s="807"/>
      <c r="B358" s="807"/>
      <c r="C358" s="812"/>
      <c r="D358" s="813"/>
      <c r="E358" s="415" t="s">
        <v>1135</v>
      </c>
      <c r="F358" s="433" t="s">
        <v>1136</v>
      </c>
      <c r="G358" s="433">
        <v>2013</v>
      </c>
      <c r="H358" s="433" t="s">
        <v>1130</v>
      </c>
      <c r="I358" s="435"/>
      <c r="J358" s="417" t="s">
        <v>95</v>
      </c>
      <c r="K358" s="417" t="s">
        <v>905</v>
      </c>
      <c r="L358" s="418">
        <v>25</v>
      </c>
      <c r="M358" s="807"/>
      <c r="N358" s="807"/>
    </row>
    <row r="359" spans="1:14" ht="12.75">
      <c r="A359" s="807"/>
      <c r="B359" s="807"/>
      <c r="C359" s="812"/>
      <c r="D359" s="813"/>
      <c r="E359" s="415" t="s">
        <v>1135</v>
      </c>
      <c r="F359" s="433" t="s">
        <v>1137</v>
      </c>
      <c r="G359" s="433">
        <v>2007</v>
      </c>
      <c r="H359" s="433" t="s">
        <v>1130</v>
      </c>
      <c r="I359" s="417"/>
      <c r="J359" s="417" t="s">
        <v>95</v>
      </c>
      <c r="K359" s="417" t="s">
        <v>905</v>
      </c>
      <c r="L359" s="418">
        <v>25</v>
      </c>
      <c r="M359" s="807"/>
      <c r="N359" s="807"/>
    </row>
    <row r="360" spans="1:14" ht="38.25">
      <c r="A360" s="807"/>
      <c r="B360" s="807"/>
      <c r="C360" s="409">
        <v>9</v>
      </c>
      <c r="D360" s="415" t="s">
        <v>1138</v>
      </c>
      <c r="E360" s="424" t="s">
        <v>1139</v>
      </c>
      <c r="F360" s="425" t="s">
        <v>1140</v>
      </c>
      <c r="G360" s="417">
        <v>2005</v>
      </c>
      <c r="H360" s="426" t="s">
        <v>1099</v>
      </c>
      <c r="I360" s="426"/>
      <c r="J360" s="426" t="s">
        <v>95</v>
      </c>
      <c r="K360" s="426" t="s">
        <v>905</v>
      </c>
      <c r="L360" s="421">
        <v>45</v>
      </c>
      <c r="M360" s="807"/>
      <c r="N360" s="807"/>
    </row>
    <row r="361" spans="1:14" ht="25.5">
      <c r="A361" s="807"/>
      <c r="B361" s="807"/>
      <c r="C361" s="812">
        <v>10</v>
      </c>
      <c r="D361" s="813" t="s">
        <v>1141</v>
      </c>
      <c r="E361" s="427" t="s">
        <v>1142</v>
      </c>
      <c r="F361" s="417" t="s">
        <v>1143</v>
      </c>
      <c r="G361" s="417">
        <v>2000</v>
      </c>
      <c r="H361" s="417" t="s">
        <v>1144</v>
      </c>
      <c r="I361" s="420"/>
      <c r="J361" s="420" t="s">
        <v>95</v>
      </c>
      <c r="K361" s="420" t="s">
        <v>905</v>
      </c>
      <c r="L361" s="421">
        <v>30</v>
      </c>
      <c r="M361" s="807"/>
      <c r="N361" s="807"/>
    </row>
    <row r="362" spans="1:14" ht="25.5">
      <c r="A362" s="807"/>
      <c r="B362" s="807"/>
      <c r="C362" s="812"/>
      <c r="D362" s="813"/>
      <c r="E362" s="428" t="s">
        <v>1145</v>
      </c>
      <c r="F362" s="425" t="s">
        <v>104</v>
      </c>
      <c r="G362" s="417">
        <v>1997</v>
      </c>
      <c r="H362" s="417" t="s">
        <v>1144</v>
      </c>
      <c r="I362" s="417"/>
      <c r="J362" s="417" t="s">
        <v>95</v>
      </c>
      <c r="K362" s="417" t="s">
        <v>905</v>
      </c>
      <c r="L362" s="418">
        <v>16</v>
      </c>
      <c r="M362" s="807"/>
      <c r="N362" s="807"/>
    </row>
    <row r="363" spans="1:14" ht="25.5">
      <c r="A363" s="807"/>
      <c r="B363" s="807"/>
      <c r="C363" s="812"/>
      <c r="D363" s="813"/>
      <c r="E363" s="429" t="s">
        <v>1146</v>
      </c>
      <c r="F363" s="430" t="s">
        <v>1147</v>
      </c>
      <c r="G363" s="430">
        <v>2001</v>
      </c>
      <c r="H363" s="430" t="s">
        <v>1148</v>
      </c>
      <c r="I363" s="431"/>
      <c r="J363" s="417" t="s">
        <v>95</v>
      </c>
      <c r="K363" s="430" t="s">
        <v>905</v>
      </c>
      <c r="L363" s="466">
        <v>76</v>
      </c>
      <c r="M363" s="807"/>
      <c r="N363" s="807"/>
    </row>
    <row r="364" spans="1:14" ht="25.5">
      <c r="A364" s="807"/>
      <c r="B364" s="807"/>
      <c r="C364" s="812">
        <v>11</v>
      </c>
      <c r="D364" s="813" t="s">
        <v>1149</v>
      </c>
      <c r="E364" s="424" t="s">
        <v>1150</v>
      </c>
      <c r="F364" s="426" t="s">
        <v>1347</v>
      </c>
      <c r="G364" s="426">
        <v>2003</v>
      </c>
      <c r="H364" s="426" t="s">
        <v>1348</v>
      </c>
      <c r="I364" s="426"/>
      <c r="J364" s="426" t="s">
        <v>95</v>
      </c>
      <c r="K364" s="426" t="s">
        <v>905</v>
      </c>
      <c r="L364" s="418">
        <v>34</v>
      </c>
      <c r="M364" s="807"/>
      <c r="N364" s="807"/>
    </row>
    <row r="365" spans="1:14" ht="25.5">
      <c r="A365" s="807"/>
      <c r="B365" s="807"/>
      <c r="C365" s="812"/>
      <c r="D365" s="813"/>
      <c r="E365" s="429" t="s">
        <v>1152</v>
      </c>
      <c r="F365" s="423" t="s">
        <v>1153</v>
      </c>
      <c r="G365" s="423">
        <v>2006</v>
      </c>
      <c r="H365" s="423" t="s">
        <v>1154</v>
      </c>
      <c r="I365" s="417"/>
      <c r="J365" s="417" t="s">
        <v>95</v>
      </c>
      <c r="K365" s="417" t="s">
        <v>905</v>
      </c>
      <c r="L365" s="418">
        <v>23</v>
      </c>
      <c r="M365" s="807"/>
      <c r="N365" s="807"/>
    </row>
    <row r="366" spans="1:14" ht="25.5">
      <c r="A366" s="807"/>
      <c r="B366" s="807"/>
      <c r="C366" s="812"/>
      <c r="D366" s="813"/>
      <c r="E366" s="429" t="s">
        <v>1155</v>
      </c>
      <c r="F366" s="423" t="s">
        <v>1153</v>
      </c>
      <c r="G366" s="423">
        <v>2004</v>
      </c>
      <c r="H366" s="423" t="s">
        <v>1156</v>
      </c>
      <c r="I366" s="417"/>
      <c r="J366" s="417" t="s">
        <v>95</v>
      </c>
      <c r="K366" s="417" t="s">
        <v>905</v>
      </c>
      <c r="L366" s="418">
        <v>25</v>
      </c>
      <c r="M366" s="807"/>
      <c r="N366" s="807"/>
    </row>
    <row r="367" spans="1:14" ht="25.5">
      <c r="A367" s="807"/>
      <c r="B367" s="807"/>
      <c r="C367" s="409">
        <v>12</v>
      </c>
      <c r="D367" s="415" t="s">
        <v>1157</v>
      </c>
      <c r="E367" s="416" t="s">
        <v>1158</v>
      </c>
      <c r="F367" s="417" t="s">
        <v>1159</v>
      </c>
      <c r="G367" s="417">
        <v>2006</v>
      </c>
      <c r="H367" s="417" t="s">
        <v>1160</v>
      </c>
      <c r="I367" s="417"/>
      <c r="J367" s="417" t="s">
        <v>95</v>
      </c>
      <c r="K367" s="417" t="s">
        <v>905</v>
      </c>
      <c r="L367" s="418">
        <v>38</v>
      </c>
      <c r="M367" s="807"/>
      <c r="N367" s="807"/>
    </row>
    <row r="368" spans="1:14" ht="25.5">
      <c r="A368" s="807"/>
      <c r="B368" s="807"/>
      <c r="C368" s="409">
        <v>13</v>
      </c>
      <c r="D368" s="415" t="s">
        <v>1161</v>
      </c>
      <c r="E368" s="415" t="s">
        <v>1161</v>
      </c>
      <c r="F368" s="433" t="s">
        <v>1162</v>
      </c>
      <c r="G368" s="433" t="s">
        <v>1163</v>
      </c>
      <c r="H368" s="433" t="s">
        <v>1164</v>
      </c>
      <c r="I368" s="417"/>
      <c r="J368" s="417" t="s">
        <v>95</v>
      </c>
      <c r="K368" s="417" t="s">
        <v>905</v>
      </c>
      <c r="L368" s="418">
        <v>78</v>
      </c>
      <c r="M368" s="807"/>
      <c r="N368" s="807"/>
    </row>
    <row r="369" spans="1:14" ht="63.75">
      <c r="A369" s="807"/>
      <c r="B369" s="807"/>
      <c r="C369" s="409">
        <v>14</v>
      </c>
      <c r="D369" s="415" t="s">
        <v>1118</v>
      </c>
      <c r="E369" s="416" t="s">
        <v>1101</v>
      </c>
      <c r="F369" s="417" t="s">
        <v>1102</v>
      </c>
      <c r="G369" s="417">
        <v>2011</v>
      </c>
      <c r="H369" s="417" t="s">
        <v>1103</v>
      </c>
      <c r="I369" s="417"/>
      <c r="J369" s="417"/>
      <c r="K369" s="417" t="s">
        <v>1104</v>
      </c>
      <c r="L369" s="418"/>
      <c r="M369" s="807"/>
      <c r="N369" s="807"/>
    </row>
    <row r="370" spans="1:14" ht="25.5">
      <c r="A370" s="807"/>
      <c r="B370" s="807"/>
      <c r="C370" s="410">
        <v>15</v>
      </c>
      <c r="D370" s="436" t="s">
        <v>1169</v>
      </c>
      <c r="E370" s="416" t="s">
        <v>1170</v>
      </c>
      <c r="F370" s="420" t="s">
        <v>1171</v>
      </c>
      <c r="G370" s="417" t="s">
        <v>1172</v>
      </c>
      <c r="H370" s="420" t="s">
        <v>1173</v>
      </c>
      <c r="I370" s="420"/>
      <c r="J370" s="420" t="s">
        <v>95</v>
      </c>
      <c r="K370" s="420" t="s">
        <v>905</v>
      </c>
      <c r="L370" s="421">
        <v>27</v>
      </c>
      <c r="M370" s="807"/>
      <c r="N370" s="807"/>
    </row>
    <row r="371" spans="1:14" ht="12.75">
      <c r="A371" s="807"/>
      <c r="B371" s="807"/>
      <c r="C371" s="812">
        <v>16</v>
      </c>
      <c r="D371" s="813" t="s">
        <v>1174</v>
      </c>
      <c r="E371" s="416" t="s">
        <v>1175</v>
      </c>
      <c r="F371" s="417" t="s">
        <v>1176</v>
      </c>
      <c r="G371" s="417">
        <v>2005</v>
      </c>
      <c r="H371" s="417" t="s">
        <v>1108</v>
      </c>
      <c r="I371" s="417"/>
      <c r="J371" s="417" t="s">
        <v>95</v>
      </c>
      <c r="K371" s="417" t="s">
        <v>905</v>
      </c>
      <c r="L371" s="418">
        <v>17</v>
      </c>
      <c r="M371" s="807"/>
      <c r="N371" s="807"/>
    </row>
    <row r="372" spans="1:14" ht="12.75">
      <c r="A372" s="807"/>
      <c r="B372" s="807"/>
      <c r="C372" s="812"/>
      <c r="D372" s="813"/>
      <c r="E372" s="416" t="s">
        <v>1174</v>
      </c>
      <c r="F372" s="417" t="s">
        <v>1177</v>
      </c>
      <c r="G372" s="417">
        <v>2006</v>
      </c>
      <c r="H372" s="417" t="s">
        <v>1178</v>
      </c>
      <c r="I372" s="417"/>
      <c r="J372" s="417" t="s">
        <v>95</v>
      </c>
      <c r="K372" s="417" t="s">
        <v>905</v>
      </c>
      <c r="L372" s="418">
        <v>45</v>
      </c>
      <c r="M372" s="807"/>
      <c r="N372" s="807"/>
    </row>
    <row r="373" spans="1:14" ht="38.25">
      <c r="A373" s="807"/>
      <c r="B373" s="807"/>
      <c r="C373" s="409">
        <v>17</v>
      </c>
      <c r="D373" s="415" t="s">
        <v>1179</v>
      </c>
      <c r="E373" s="419" t="s">
        <v>1179</v>
      </c>
      <c r="F373" s="417"/>
      <c r="G373" s="417">
        <v>2009</v>
      </c>
      <c r="H373" s="417" t="s">
        <v>1180</v>
      </c>
      <c r="I373" s="417"/>
      <c r="J373" s="417" t="s">
        <v>95</v>
      </c>
      <c r="K373" s="417" t="s">
        <v>905</v>
      </c>
      <c r="L373" s="418">
        <v>50</v>
      </c>
      <c r="M373" s="807"/>
      <c r="N373" s="807"/>
    </row>
    <row r="374" spans="1:14" ht="12.75">
      <c r="A374" s="807"/>
      <c r="B374" s="807"/>
      <c r="C374" s="812">
        <v>18</v>
      </c>
      <c r="D374" s="813" t="s">
        <v>1181</v>
      </c>
      <c r="E374" s="422" t="s">
        <v>1182</v>
      </c>
      <c r="F374" s="423" t="s">
        <v>1183</v>
      </c>
      <c r="G374" s="423">
        <v>2007</v>
      </c>
      <c r="H374" s="423" t="s">
        <v>1108</v>
      </c>
      <c r="I374" s="417"/>
      <c r="J374" s="417" t="s">
        <v>95</v>
      </c>
      <c r="K374" s="417" t="s">
        <v>905</v>
      </c>
      <c r="L374" s="418">
        <v>25</v>
      </c>
      <c r="M374" s="807"/>
      <c r="N374" s="807"/>
    </row>
    <row r="375" spans="1:14" ht="12.75">
      <c r="A375" s="807"/>
      <c r="B375" s="807"/>
      <c r="C375" s="812"/>
      <c r="D375" s="813"/>
      <c r="E375" s="422" t="s">
        <v>1184</v>
      </c>
      <c r="F375" s="423" t="s">
        <v>1185</v>
      </c>
      <c r="G375" s="423">
        <v>2006</v>
      </c>
      <c r="H375" s="423" t="s">
        <v>1108</v>
      </c>
      <c r="I375" s="417"/>
      <c r="J375" s="417" t="s">
        <v>95</v>
      </c>
      <c r="K375" s="417" t="s">
        <v>905</v>
      </c>
      <c r="L375" s="418">
        <v>25</v>
      </c>
      <c r="M375" s="807"/>
      <c r="N375" s="807"/>
    </row>
    <row r="376" spans="1:14" ht="25.5">
      <c r="A376" s="807"/>
      <c r="B376" s="807"/>
      <c r="C376" s="812"/>
      <c r="D376" s="813"/>
      <c r="E376" s="437" t="s">
        <v>1181</v>
      </c>
      <c r="F376" s="438" t="s">
        <v>1186</v>
      </c>
      <c r="G376" s="438">
        <v>2003</v>
      </c>
      <c r="H376" s="426" t="s">
        <v>1187</v>
      </c>
      <c r="I376" s="417"/>
      <c r="J376" s="417" t="s">
        <v>95</v>
      </c>
      <c r="K376" s="417" t="s">
        <v>905</v>
      </c>
      <c r="L376" s="418">
        <v>50</v>
      </c>
      <c r="M376" s="807"/>
      <c r="N376" s="807"/>
    </row>
    <row r="377" spans="1:14" ht="63.75">
      <c r="A377" s="807"/>
      <c r="B377" s="807"/>
      <c r="C377" s="409">
        <v>19</v>
      </c>
      <c r="D377" s="415" t="s">
        <v>1165</v>
      </c>
      <c r="E377" s="429" t="s">
        <v>1166</v>
      </c>
      <c r="F377" s="431" t="s">
        <v>1167</v>
      </c>
      <c r="G377" s="425">
        <v>2011</v>
      </c>
      <c r="H377" s="425" t="s">
        <v>1168</v>
      </c>
      <c r="I377" s="417"/>
      <c r="J377" s="417"/>
      <c r="K377" s="417" t="s">
        <v>1104</v>
      </c>
      <c r="L377" s="418"/>
      <c r="M377" s="807"/>
      <c r="N377" s="807"/>
    </row>
    <row r="378" spans="1:14" ht="25.5">
      <c r="A378" s="807"/>
      <c r="B378" s="807"/>
      <c r="C378" s="812">
        <v>20</v>
      </c>
      <c r="D378" s="813" t="s">
        <v>1189</v>
      </c>
      <c r="E378" s="419" t="s">
        <v>1190</v>
      </c>
      <c r="F378" s="417" t="s">
        <v>1191</v>
      </c>
      <c r="G378" s="420">
        <v>2003</v>
      </c>
      <c r="H378" s="420" t="s">
        <v>1192</v>
      </c>
      <c r="I378" s="420"/>
      <c r="J378" s="420" t="s">
        <v>95</v>
      </c>
      <c r="K378" s="420" t="s">
        <v>905</v>
      </c>
      <c r="L378" s="421">
        <v>7</v>
      </c>
      <c r="M378" s="807"/>
      <c r="N378" s="807"/>
    </row>
    <row r="379" spans="1:14" ht="38.25">
      <c r="A379" s="807"/>
      <c r="B379" s="807"/>
      <c r="C379" s="812"/>
      <c r="D379" s="813"/>
      <c r="E379" s="419" t="s">
        <v>1189</v>
      </c>
      <c r="F379" s="420" t="s">
        <v>1193</v>
      </c>
      <c r="G379" s="417">
        <v>2000</v>
      </c>
      <c r="H379" s="417" t="s">
        <v>1194</v>
      </c>
      <c r="I379" s="420"/>
      <c r="J379" s="420" t="s">
        <v>95</v>
      </c>
      <c r="K379" s="420" t="s">
        <v>905</v>
      </c>
      <c r="L379" s="421">
        <v>10</v>
      </c>
      <c r="M379" s="807"/>
      <c r="N379" s="807"/>
    </row>
    <row r="380" spans="1:14" ht="12.75">
      <c r="A380" s="807"/>
      <c r="B380" s="807"/>
      <c r="C380" s="409">
        <v>21</v>
      </c>
      <c r="D380" s="415" t="s">
        <v>96</v>
      </c>
      <c r="E380" s="429" t="s">
        <v>96</v>
      </c>
      <c r="F380" s="445" t="s">
        <v>1195</v>
      </c>
      <c r="G380" s="417">
        <v>2003</v>
      </c>
      <c r="H380" s="417" t="s">
        <v>1108</v>
      </c>
      <c r="I380" s="417"/>
      <c r="J380" s="417" t="s">
        <v>95</v>
      </c>
      <c r="K380" s="417" t="s">
        <v>905</v>
      </c>
      <c r="L380" s="421">
        <v>39</v>
      </c>
      <c r="M380" s="807"/>
      <c r="N380" s="807"/>
    </row>
    <row r="381" spans="1:14" ht="25.5">
      <c r="A381" s="807"/>
      <c r="B381" s="807"/>
      <c r="C381" s="409">
        <v>22</v>
      </c>
      <c r="D381" s="415" t="s">
        <v>1196</v>
      </c>
      <c r="E381" s="429" t="s">
        <v>1197</v>
      </c>
      <c r="F381" s="445" t="s">
        <v>1198</v>
      </c>
      <c r="G381" s="417" t="s">
        <v>1199</v>
      </c>
      <c r="H381" s="417" t="s">
        <v>1148</v>
      </c>
      <c r="I381" s="417"/>
      <c r="J381" s="417" t="s">
        <v>95</v>
      </c>
      <c r="K381" s="417" t="s">
        <v>905</v>
      </c>
      <c r="L381" s="418">
        <v>37</v>
      </c>
      <c r="M381" s="807"/>
      <c r="N381" s="807"/>
    </row>
    <row r="382" spans="1:14" ht="25.5">
      <c r="A382" s="807"/>
      <c r="B382" s="807"/>
      <c r="C382" s="409">
        <v>23</v>
      </c>
      <c r="D382" s="415" t="s">
        <v>1200</v>
      </c>
      <c r="E382" s="429" t="s">
        <v>1201</v>
      </c>
      <c r="F382" s="445" t="s">
        <v>1202</v>
      </c>
      <c r="G382" s="417">
        <v>1999</v>
      </c>
      <c r="H382" s="417" t="s">
        <v>1108</v>
      </c>
      <c r="I382" s="417"/>
      <c r="J382" s="417" t="s">
        <v>95</v>
      </c>
      <c r="K382" s="417" t="s">
        <v>905</v>
      </c>
      <c r="L382" s="418">
        <v>13</v>
      </c>
      <c r="M382" s="807"/>
      <c r="N382" s="807"/>
    </row>
    <row r="383" spans="1:14" ht="38.25">
      <c r="A383" s="807"/>
      <c r="B383" s="807"/>
      <c r="C383" s="812">
        <v>24</v>
      </c>
      <c r="D383" s="813" t="s">
        <v>1203</v>
      </c>
      <c r="E383" s="424" t="s">
        <v>1204</v>
      </c>
      <c r="F383" s="426" t="s">
        <v>1205</v>
      </c>
      <c r="G383" s="426">
        <v>2005</v>
      </c>
      <c r="H383" s="426" t="s">
        <v>1206</v>
      </c>
      <c r="I383" s="426"/>
      <c r="J383" s="426" t="s">
        <v>95</v>
      </c>
      <c r="K383" s="426" t="s">
        <v>905</v>
      </c>
      <c r="L383" s="421">
        <v>9</v>
      </c>
      <c r="M383" s="807"/>
      <c r="N383" s="807"/>
    </row>
    <row r="384" spans="1:14" ht="25.5">
      <c r="A384" s="807"/>
      <c r="B384" s="807"/>
      <c r="C384" s="812"/>
      <c r="D384" s="813"/>
      <c r="E384" s="429" t="s">
        <v>1207</v>
      </c>
      <c r="F384" s="431" t="s">
        <v>1208</v>
      </c>
      <c r="G384" s="431">
        <v>2007</v>
      </c>
      <c r="H384" s="431" t="s">
        <v>1156</v>
      </c>
      <c r="I384" s="431"/>
      <c r="J384" s="417" t="s">
        <v>95</v>
      </c>
      <c r="K384" s="417" t="s">
        <v>905</v>
      </c>
      <c r="L384" s="418">
        <v>10</v>
      </c>
      <c r="M384" s="807"/>
      <c r="N384" s="807"/>
    </row>
    <row r="385" spans="1:14" ht="25.5">
      <c r="A385" s="807"/>
      <c r="B385" s="807"/>
      <c r="C385" s="812">
        <v>25</v>
      </c>
      <c r="D385" s="813" t="s">
        <v>1209</v>
      </c>
      <c r="E385" s="419" t="s">
        <v>1210</v>
      </c>
      <c r="F385" s="420" t="s">
        <v>1211</v>
      </c>
      <c r="G385" s="420">
        <v>2004</v>
      </c>
      <c r="H385" s="420" t="s">
        <v>1108</v>
      </c>
      <c r="I385" s="420"/>
      <c r="J385" s="420" t="s">
        <v>95</v>
      </c>
      <c r="K385" s="420" t="s">
        <v>905</v>
      </c>
      <c r="L385" s="421">
        <v>19</v>
      </c>
      <c r="M385" s="807"/>
      <c r="N385" s="807"/>
    </row>
    <row r="386" spans="1:14" ht="25.5">
      <c r="A386" s="807"/>
      <c r="B386" s="807"/>
      <c r="C386" s="812"/>
      <c r="D386" s="813"/>
      <c r="E386" s="419" t="s">
        <v>1212</v>
      </c>
      <c r="F386" s="420" t="s">
        <v>1211</v>
      </c>
      <c r="G386" s="420">
        <v>2004</v>
      </c>
      <c r="H386" s="420" t="s">
        <v>1108</v>
      </c>
      <c r="I386" s="420"/>
      <c r="J386" s="420" t="s">
        <v>95</v>
      </c>
      <c r="K386" s="420" t="s">
        <v>905</v>
      </c>
      <c r="L386" s="421">
        <v>20</v>
      </c>
      <c r="M386" s="807"/>
      <c r="N386" s="807"/>
    </row>
    <row r="387" spans="1:14" ht="63.75">
      <c r="A387" s="807"/>
      <c r="B387" s="807"/>
      <c r="C387" s="409">
        <v>26</v>
      </c>
      <c r="D387" s="415" t="s">
        <v>1188</v>
      </c>
      <c r="E387" s="429" t="s">
        <v>1166</v>
      </c>
      <c r="F387" s="431" t="s">
        <v>1167</v>
      </c>
      <c r="G387" s="425">
        <v>2011</v>
      </c>
      <c r="H387" s="425" t="s">
        <v>1168</v>
      </c>
      <c r="I387" s="417"/>
      <c r="J387" s="417"/>
      <c r="K387" s="417" t="s">
        <v>1104</v>
      </c>
      <c r="L387" s="418"/>
      <c r="M387" s="807"/>
      <c r="N387" s="807"/>
    </row>
    <row r="388" spans="1:14" ht="25.5">
      <c r="A388" s="807"/>
      <c r="B388" s="807"/>
      <c r="C388" s="409">
        <v>27</v>
      </c>
      <c r="D388" s="415" t="s">
        <v>1213</v>
      </c>
      <c r="E388" s="439" t="s">
        <v>1214</v>
      </c>
      <c r="F388" s="438" t="s">
        <v>1215</v>
      </c>
      <c r="G388" s="438" t="s">
        <v>1199</v>
      </c>
      <c r="H388" s="438" t="s">
        <v>1164</v>
      </c>
      <c r="I388" s="417"/>
      <c r="J388" s="417" t="s">
        <v>95</v>
      </c>
      <c r="K388" s="417" t="s">
        <v>905</v>
      </c>
      <c r="L388" s="418">
        <v>60</v>
      </c>
      <c r="M388" s="807"/>
      <c r="N388" s="807"/>
    </row>
    <row r="389" spans="1:14" ht="25.5">
      <c r="A389" s="807"/>
      <c r="B389" s="807"/>
      <c r="C389" s="812">
        <v>28</v>
      </c>
      <c r="D389" s="813" t="s">
        <v>1216</v>
      </c>
      <c r="E389" s="428" t="s">
        <v>1217</v>
      </c>
      <c r="F389" s="425" t="s">
        <v>1115</v>
      </c>
      <c r="G389" s="417">
        <v>2006</v>
      </c>
      <c r="H389" s="438" t="s">
        <v>1218</v>
      </c>
      <c r="I389" s="417"/>
      <c r="J389" s="417" t="s">
        <v>95</v>
      </c>
      <c r="K389" s="417" t="s">
        <v>905</v>
      </c>
      <c r="L389" s="418">
        <v>10</v>
      </c>
      <c r="M389" s="807"/>
      <c r="N389" s="807"/>
    </row>
    <row r="390" spans="1:14" ht="25.5">
      <c r="A390" s="807"/>
      <c r="B390" s="807"/>
      <c r="C390" s="812"/>
      <c r="D390" s="813"/>
      <c r="E390" s="428" t="s">
        <v>1219</v>
      </c>
      <c r="F390" s="425" t="s">
        <v>1220</v>
      </c>
      <c r="G390" s="417">
        <v>2006</v>
      </c>
      <c r="H390" s="438" t="s">
        <v>1148</v>
      </c>
      <c r="I390" s="417"/>
      <c r="J390" s="417" t="s">
        <v>95</v>
      </c>
      <c r="K390" s="417" t="s">
        <v>905</v>
      </c>
      <c r="L390" s="418">
        <v>15</v>
      </c>
      <c r="M390" s="807"/>
      <c r="N390" s="807"/>
    </row>
    <row r="391" spans="1:14" ht="25.5">
      <c r="A391" s="807"/>
      <c r="B391" s="807"/>
      <c r="C391" s="812">
        <v>29</v>
      </c>
      <c r="D391" s="813" t="s">
        <v>1221</v>
      </c>
      <c r="E391" s="440" t="s">
        <v>1222</v>
      </c>
      <c r="F391" s="441" t="s">
        <v>1223</v>
      </c>
      <c r="G391" s="441" t="s">
        <v>1163</v>
      </c>
      <c r="H391" s="441" t="s">
        <v>1108</v>
      </c>
      <c r="I391" s="417"/>
      <c r="J391" s="417" t="s">
        <v>95</v>
      </c>
      <c r="K391" s="417" t="s">
        <v>905</v>
      </c>
      <c r="L391" s="418">
        <v>17</v>
      </c>
      <c r="M391" s="807"/>
      <c r="N391" s="807"/>
    </row>
    <row r="392" spans="1:14" ht="25.5">
      <c r="A392" s="807"/>
      <c r="B392" s="807"/>
      <c r="C392" s="812"/>
      <c r="D392" s="813"/>
      <c r="E392" s="440" t="s">
        <v>1224</v>
      </c>
      <c r="F392" s="441" t="s">
        <v>1223</v>
      </c>
      <c r="G392" s="441" t="s">
        <v>1163</v>
      </c>
      <c r="H392" s="441" t="s">
        <v>1108</v>
      </c>
      <c r="I392" s="417"/>
      <c r="J392" s="417" t="s">
        <v>95</v>
      </c>
      <c r="K392" s="417" t="s">
        <v>905</v>
      </c>
      <c r="L392" s="418">
        <v>18</v>
      </c>
      <c r="M392" s="807"/>
      <c r="N392" s="807"/>
    </row>
    <row r="393" spans="1:14" ht="25.5">
      <c r="A393" s="807"/>
      <c r="B393" s="807"/>
      <c r="C393" s="812"/>
      <c r="D393" s="813"/>
      <c r="E393" s="440" t="s">
        <v>1225</v>
      </c>
      <c r="F393" s="441" t="s">
        <v>1223</v>
      </c>
      <c r="G393" s="441" t="s">
        <v>1163</v>
      </c>
      <c r="H393" s="441" t="s">
        <v>1108</v>
      </c>
      <c r="I393" s="417"/>
      <c r="J393" s="417" t="s">
        <v>95</v>
      </c>
      <c r="K393" s="417" t="s">
        <v>905</v>
      </c>
      <c r="L393" s="418">
        <v>19</v>
      </c>
      <c r="M393" s="807"/>
      <c r="N393" s="807"/>
    </row>
    <row r="394" spans="1:14" ht="25.5">
      <c r="A394" s="807"/>
      <c r="B394" s="807"/>
      <c r="C394" s="409">
        <v>30</v>
      </c>
      <c r="D394" s="415" t="s">
        <v>1226</v>
      </c>
      <c r="E394" s="415" t="s">
        <v>1226</v>
      </c>
      <c r="F394" s="417" t="s">
        <v>98</v>
      </c>
      <c r="G394" s="417">
        <v>2004</v>
      </c>
      <c r="H394" s="417" t="s">
        <v>1116</v>
      </c>
      <c r="I394" s="417"/>
      <c r="J394" s="417" t="s">
        <v>95</v>
      </c>
      <c r="K394" s="417" t="s">
        <v>905</v>
      </c>
      <c r="L394" s="418">
        <v>44</v>
      </c>
      <c r="M394" s="807"/>
      <c r="N394" s="807"/>
    </row>
    <row r="395" spans="1:14" ht="25.5">
      <c r="A395" s="807"/>
      <c r="B395" s="807"/>
      <c r="C395" s="812">
        <v>31</v>
      </c>
      <c r="D395" s="813" t="s">
        <v>1227</v>
      </c>
      <c r="E395" s="442" t="s">
        <v>1228</v>
      </c>
      <c r="F395" s="432" t="s">
        <v>1229</v>
      </c>
      <c r="G395" s="417">
        <v>2008</v>
      </c>
      <c r="H395" s="417" t="s">
        <v>1164</v>
      </c>
      <c r="I395" s="420"/>
      <c r="J395" s="420" t="s">
        <v>95</v>
      </c>
      <c r="K395" s="420" t="s">
        <v>905</v>
      </c>
      <c r="L395" s="421">
        <v>30</v>
      </c>
      <c r="M395" s="807"/>
      <c r="N395" s="807"/>
    </row>
    <row r="396" spans="1:14" ht="25.5">
      <c r="A396" s="807"/>
      <c r="B396" s="807"/>
      <c r="C396" s="812"/>
      <c r="D396" s="813"/>
      <c r="E396" s="442" t="s">
        <v>1230</v>
      </c>
      <c r="F396" s="432" t="s">
        <v>1229</v>
      </c>
      <c r="G396" s="417">
        <v>2008</v>
      </c>
      <c r="H396" s="417" t="s">
        <v>1164</v>
      </c>
      <c r="I396" s="420"/>
      <c r="J396" s="420" t="s">
        <v>95</v>
      </c>
      <c r="K396" s="420" t="s">
        <v>905</v>
      </c>
      <c r="L396" s="421">
        <v>30</v>
      </c>
      <c r="M396" s="807"/>
      <c r="N396" s="807"/>
    </row>
    <row r="397" spans="1:14" ht="38.25">
      <c r="A397" s="807"/>
      <c r="B397" s="807"/>
      <c r="C397" s="409">
        <v>32</v>
      </c>
      <c r="D397" s="415" t="s">
        <v>1231</v>
      </c>
      <c r="E397" s="427" t="s">
        <v>1232</v>
      </c>
      <c r="F397" s="417" t="s">
        <v>1233</v>
      </c>
      <c r="G397" s="417" t="s">
        <v>1199</v>
      </c>
      <c r="H397" s="417" t="s">
        <v>1194</v>
      </c>
      <c r="I397" s="420"/>
      <c r="J397" s="420" t="s">
        <v>95</v>
      </c>
      <c r="K397" s="417" t="s">
        <v>905</v>
      </c>
      <c r="L397" s="418">
        <v>32</v>
      </c>
      <c r="M397" s="807"/>
      <c r="N397" s="807"/>
    </row>
    <row r="398" spans="1:14" ht="51">
      <c r="A398" s="807"/>
      <c r="B398" s="807"/>
      <c r="C398" s="812">
        <v>33</v>
      </c>
      <c r="D398" s="813" t="s">
        <v>1391</v>
      </c>
      <c r="E398" s="416" t="s">
        <v>1392</v>
      </c>
      <c r="F398" s="417" t="s">
        <v>1393</v>
      </c>
      <c r="G398" s="417">
        <v>2001</v>
      </c>
      <c r="H398" s="417" t="s">
        <v>1245</v>
      </c>
      <c r="I398" s="417"/>
      <c r="J398" s="417" t="s">
        <v>95</v>
      </c>
      <c r="K398" s="417" t="s">
        <v>905</v>
      </c>
      <c r="L398" s="418">
        <v>19</v>
      </c>
      <c r="M398" s="807"/>
      <c r="N398" s="807"/>
    </row>
    <row r="399" spans="1:14" ht="25.5">
      <c r="A399" s="807"/>
      <c r="B399" s="807"/>
      <c r="C399" s="812"/>
      <c r="D399" s="813"/>
      <c r="E399" s="416" t="s">
        <v>1394</v>
      </c>
      <c r="F399" s="417" t="s">
        <v>1395</v>
      </c>
      <c r="G399" s="417">
        <v>1998</v>
      </c>
      <c r="H399" s="417" t="s">
        <v>1396</v>
      </c>
      <c r="I399" s="417"/>
      <c r="J399" s="417" t="s">
        <v>95</v>
      </c>
      <c r="K399" s="417" t="s">
        <v>905</v>
      </c>
      <c r="L399" s="418">
        <v>13</v>
      </c>
      <c r="M399" s="807"/>
      <c r="N399" s="807"/>
    </row>
    <row r="400" spans="1:14" ht="51">
      <c r="A400" s="807"/>
      <c r="B400" s="807"/>
      <c r="C400" s="812">
        <v>34</v>
      </c>
      <c r="D400" s="813" t="s">
        <v>1249</v>
      </c>
      <c r="E400" s="427" t="s">
        <v>1250</v>
      </c>
      <c r="F400" s="417" t="s">
        <v>1251</v>
      </c>
      <c r="G400" s="417">
        <v>2009</v>
      </c>
      <c r="H400" s="417" t="s">
        <v>1379</v>
      </c>
      <c r="I400" s="420" t="s">
        <v>95</v>
      </c>
      <c r="J400" s="420"/>
      <c r="K400" s="420" t="s">
        <v>905</v>
      </c>
      <c r="L400" s="421">
        <v>351</v>
      </c>
      <c r="M400" s="807"/>
      <c r="N400" s="807"/>
    </row>
    <row r="401" spans="1:14" ht="38.25">
      <c r="A401" s="807"/>
      <c r="B401" s="807"/>
      <c r="C401" s="812"/>
      <c r="D401" s="813"/>
      <c r="E401" s="427" t="s">
        <v>1253</v>
      </c>
      <c r="F401" s="417" t="s">
        <v>1254</v>
      </c>
      <c r="G401" s="417">
        <v>2002</v>
      </c>
      <c r="H401" s="417" t="s">
        <v>1194</v>
      </c>
      <c r="I401" s="420"/>
      <c r="J401" s="420" t="s">
        <v>95</v>
      </c>
      <c r="K401" s="420" t="s">
        <v>905</v>
      </c>
      <c r="L401" s="421">
        <v>31</v>
      </c>
      <c r="M401" s="807"/>
      <c r="N401" s="807"/>
    </row>
    <row r="402" spans="1:14" ht="25.5">
      <c r="A402" s="807"/>
      <c r="B402" s="807"/>
      <c r="C402" s="812"/>
      <c r="D402" s="813"/>
      <c r="E402" s="427" t="s">
        <v>1255</v>
      </c>
      <c r="F402" s="417" t="s">
        <v>1233</v>
      </c>
      <c r="G402" s="417" t="s">
        <v>1256</v>
      </c>
      <c r="H402" s="417" t="s">
        <v>1148</v>
      </c>
      <c r="I402" s="420"/>
      <c r="J402" s="420" t="s">
        <v>95</v>
      </c>
      <c r="K402" s="420" t="s">
        <v>905</v>
      </c>
      <c r="L402" s="421">
        <v>26</v>
      </c>
      <c r="M402" s="807"/>
      <c r="N402" s="807"/>
    </row>
    <row r="403" spans="1:14" ht="25.5">
      <c r="A403" s="807"/>
      <c r="B403" s="807"/>
      <c r="C403" s="409">
        <v>35</v>
      </c>
      <c r="D403" s="415" t="s">
        <v>1234</v>
      </c>
      <c r="E403" s="429" t="s">
        <v>1235</v>
      </c>
      <c r="F403" s="431" t="s">
        <v>1236</v>
      </c>
      <c r="G403" s="420"/>
      <c r="H403" s="420"/>
      <c r="I403" s="417"/>
      <c r="J403" s="417"/>
      <c r="K403" s="417"/>
      <c r="L403" s="418"/>
      <c r="M403" s="807"/>
      <c r="N403" s="807"/>
    </row>
    <row r="404" spans="1:14" ht="25.5">
      <c r="A404" s="807"/>
      <c r="B404" s="807"/>
      <c r="C404" s="812">
        <v>36</v>
      </c>
      <c r="D404" s="813" t="s">
        <v>1397</v>
      </c>
      <c r="E404" s="419" t="s">
        <v>1161</v>
      </c>
      <c r="F404" s="420" t="s">
        <v>1162</v>
      </c>
      <c r="G404" s="420">
        <v>2001</v>
      </c>
      <c r="H404" s="420" t="s">
        <v>1164</v>
      </c>
      <c r="I404" s="420"/>
      <c r="J404" s="420" t="s">
        <v>95</v>
      </c>
      <c r="K404" s="420" t="s">
        <v>905</v>
      </c>
      <c r="L404" s="421">
        <v>74</v>
      </c>
      <c r="M404" s="807"/>
      <c r="N404" s="807"/>
    </row>
    <row r="405" spans="1:14" ht="25.5">
      <c r="A405" s="807"/>
      <c r="B405" s="807"/>
      <c r="C405" s="812"/>
      <c r="D405" s="813"/>
      <c r="E405" s="419" t="s">
        <v>1398</v>
      </c>
      <c r="F405" s="417" t="s">
        <v>1399</v>
      </c>
      <c r="G405" s="417">
        <v>1996</v>
      </c>
      <c r="H405" s="417" t="s">
        <v>1148</v>
      </c>
      <c r="I405" s="417"/>
      <c r="J405" s="417" t="s">
        <v>95</v>
      </c>
      <c r="K405" s="420" t="s">
        <v>905</v>
      </c>
      <c r="L405" s="421">
        <v>19</v>
      </c>
      <c r="M405" s="807"/>
      <c r="N405" s="807"/>
    </row>
    <row r="406" spans="1:14" ht="38.25">
      <c r="A406" s="807"/>
      <c r="B406" s="807"/>
      <c r="C406" s="409">
        <v>37</v>
      </c>
      <c r="D406" s="415" t="s">
        <v>1242</v>
      </c>
      <c r="E406" s="416" t="s">
        <v>1243</v>
      </c>
      <c r="F406" s="417" t="s">
        <v>1244</v>
      </c>
      <c r="G406" s="417">
        <v>2011</v>
      </c>
      <c r="H406" s="417" t="s">
        <v>1245</v>
      </c>
      <c r="I406" s="417"/>
      <c r="J406" s="417" t="s">
        <v>95</v>
      </c>
      <c r="K406" s="420" t="s">
        <v>905</v>
      </c>
      <c r="L406" s="421">
        <v>55</v>
      </c>
      <c r="M406" s="807"/>
      <c r="N406" s="807"/>
    </row>
    <row r="407" spans="1:14" ht="25.5">
      <c r="A407" s="807"/>
      <c r="B407" s="807"/>
      <c r="C407" s="812">
        <v>38</v>
      </c>
      <c r="D407" s="813" t="s">
        <v>1276</v>
      </c>
      <c r="E407" s="419" t="s">
        <v>1277</v>
      </c>
      <c r="F407" s="420" t="s">
        <v>1278</v>
      </c>
      <c r="G407" s="420">
        <v>2006</v>
      </c>
      <c r="H407" s="420" t="s">
        <v>1148</v>
      </c>
      <c r="I407" s="417"/>
      <c r="J407" s="417" t="s">
        <v>95</v>
      </c>
      <c r="K407" s="420" t="s">
        <v>905</v>
      </c>
      <c r="L407" s="421">
        <v>14</v>
      </c>
      <c r="M407" s="807"/>
      <c r="N407" s="807"/>
    </row>
    <row r="408" spans="1:14" ht="12.75">
      <c r="A408" s="807"/>
      <c r="B408" s="807"/>
      <c r="C408" s="812"/>
      <c r="D408" s="813"/>
      <c r="E408" s="429" t="s">
        <v>1279</v>
      </c>
      <c r="F408" s="423" t="s">
        <v>1280</v>
      </c>
      <c r="G408" s="423">
        <v>2005</v>
      </c>
      <c r="H408" s="423" t="s">
        <v>1281</v>
      </c>
      <c r="I408" s="417"/>
      <c r="J408" s="417" t="s">
        <v>95</v>
      </c>
      <c r="K408" s="417" t="s">
        <v>905</v>
      </c>
      <c r="L408" s="418">
        <v>11</v>
      </c>
      <c r="M408" s="807"/>
      <c r="N408" s="807"/>
    </row>
    <row r="409" spans="1:14" ht="12.75">
      <c r="A409" s="807"/>
      <c r="B409" s="807"/>
      <c r="C409" s="409">
        <v>39</v>
      </c>
      <c r="D409" s="415" t="s">
        <v>1260</v>
      </c>
      <c r="E409" s="416"/>
      <c r="F409" s="417"/>
      <c r="G409" s="417"/>
      <c r="H409" s="417"/>
      <c r="I409" s="417"/>
      <c r="J409" s="417"/>
      <c r="K409" s="417"/>
      <c r="L409" s="418"/>
      <c r="M409" s="807"/>
      <c r="N409" s="807"/>
    </row>
    <row r="410" spans="1:14" ht="25.5">
      <c r="A410" s="807"/>
      <c r="B410" s="807"/>
      <c r="C410" s="409">
        <v>40</v>
      </c>
      <c r="D410" s="415" t="s">
        <v>1274</v>
      </c>
      <c r="E410" s="419" t="s">
        <v>1274</v>
      </c>
      <c r="F410" s="420" t="s">
        <v>1162</v>
      </c>
      <c r="G410" s="420">
        <v>2002</v>
      </c>
      <c r="H410" s="420" t="s">
        <v>1164</v>
      </c>
      <c r="I410" s="417"/>
      <c r="J410" s="417" t="s">
        <v>95</v>
      </c>
      <c r="K410" s="417" t="s">
        <v>1275</v>
      </c>
      <c r="L410" s="418">
        <v>3</v>
      </c>
      <c r="M410" s="807"/>
      <c r="N410" s="807"/>
    </row>
    <row r="411" spans="1:14" ht="27.75" customHeight="1">
      <c r="A411" s="807"/>
      <c r="B411" s="807"/>
      <c r="C411" s="409">
        <v>41</v>
      </c>
      <c r="D411" s="415" t="s">
        <v>1400</v>
      </c>
      <c r="E411" s="416" t="s">
        <v>1401</v>
      </c>
      <c r="F411" s="420" t="s">
        <v>1320</v>
      </c>
      <c r="G411" s="420"/>
      <c r="H411" s="420"/>
      <c r="I411" s="417"/>
      <c r="J411" s="417"/>
      <c r="K411" s="417"/>
      <c r="L411" s="418"/>
      <c r="M411" s="807"/>
      <c r="N411" s="807"/>
    </row>
    <row r="412" spans="1:14" ht="25.5">
      <c r="A412" s="807"/>
      <c r="B412" s="807"/>
      <c r="C412" s="409">
        <v>42</v>
      </c>
      <c r="D412" s="415" t="s">
        <v>1402</v>
      </c>
      <c r="E412" s="415" t="s">
        <v>1403</v>
      </c>
      <c r="F412" s="433" t="s">
        <v>1404</v>
      </c>
      <c r="G412" s="433">
        <v>2007</v>
      </c>
      <c r="H412" s="433" t="s">
        <v>1148</v>
      </c>
      <c r="I412" s="417"/>
      <c r="J412" s="417" t="s">
        <v>95</v>
      </c>
      <c r="K412" s="417" t="s">
        <v>905</v>
      </c>
      <c r="L412" s="418">
        <v>10</v>
      </c>
      <c r="M412" s="807"/>
      <c r="N412" s="807"/>
    </row>
    <row r="413" spans="1:14" ht="26.25" customHeight="1">
      <c r="A413" s="807"/>
      <c r="B413" s="807"/>
      <c r="C413" s="409">
        <v>43</v>
      </c>
      <c r="D413" s="415" t="s">
        <v>1405</v>
      </c>
      <c r="E413" s="446" t="s">
        <v>1406</v>
      </c>
      <c r="F413" s="433" t="s">
        <v>1407</v>
      </c>
      <c r="G413" s="433">
        <v>2009</v>
      </c>
      <c r="H413" s="433" t="s">
        <v>1827</v>
      </c>
      <c r="I413" s="417" t="s">
        <v>95</v>
      </c>
      <c r="J413" s="417"/>
      <c r="K413" s="417" t="s">
        <v>905</v>
      </c>
      <c r="L413" s="418">
        <v>351</v>
      </c>
      <c r="M413" s="807"/>
      <c r="N413" s="807"/>
    </row>
    <row r="414" spans="1:14" ht="25.5">
      <c r="A414" s="807"/>
      <c r="B414" s="807"/>
      <c r="C414" s="812">
        <v>44</v>
      </c>
      <c r="D414" s="813" t="s">
        <v>1284</v>
      </c>
      <c r="E414" s="446" t="s">
        <v>1285</v>
      </c>
      <c r="F414" s="433" t="s">
        <v>1286</v>
      </c>
      <c r="G414" s="433">
        <v>2008</v>
      </c>
      <c r="H414" s="433" t="s">
        <v>1287</v>
      </c>
      <c r="I414" s="417" t="s">
        <v>95</v>
      </c>
      <c r="J414" s="417"/>
      <c r="K414" s="417" t="s">
        <v>905</v>
      </c>
      <c r="L414" s="418">
        <v>244</v>
      </c>
      <c r="M414" s="807"/>
      <c r="N414" s="807"/>
    </row>
    <row r="415" spans="1:14" ht="25.5">
      <c r="A415" s="807"/>
      <c r="B415" s="807"/>
      <c r="C415" s="812"/>
      <c r="D415" s="813"/>
      <c r="E415" s="447" t="s">
        <v>1272</v>
      </c>
      <c r="F415" s="425" t="s">
        <v>1288</v>
      </c>
      <c r="G415" s="425">
        <v>1999</v>
      </c>
      <c r="H415" s="425" t="s">
        <v>1148</v>
      </c>
      <c r="I415" s="420"/>
      <c r="J415" s="417" t="s">
        <v>95</v>
      </c>
      <c r="K415" s="417" t="s">
        <v>905</v>
      </c>
      <c r="L415" s="418">
        <v>44</v>
      </c>
      <c r="M415" s="807"/>
      <c r="N415" s="807"/>
    </row>
    <row r="416" spans="1:14" ht="12.75">
      <c r="A416" s="807"/>
      <c r="B416" s="807"/>
      <c r="C416" s="409">
        <v>45</v>
      </c>
      <c r="D416" s="415" t="s">
        <v>1408</v>
      </c>
      <c r="E416" s="416" t="s">
        <v>1341</v>
      </c>
      <c r="F416" s="417"/>
      <c r="G416" s="420"/>
      <c r="H416" s="417"/>
      <c r="I416" s="417"/>
      <c r="J416" s="417"/>
      <c r="K416" s="417"/>
      <c r="L416" s="418"/>
      <c r="M416" s="807"/>
      <c r="N416" s="807"/>
    </row>
    <row r="417" spans="1:14" ht="12.75">
      <c r="A417" s="807"/>
      <c r="B417" s="807"/>
      <c r="C417" s="409">
        <v>46</v>
      </c>
      <c r="D417" s="415" t="s">
        <v>1409</v>
      </c>
      <c r="E417" s="416" t="s">
        <v>1341</v>
      </c>
      <c r="F417" s="417"/>
      <c r="G417" s="417"/>
      <c r="H417" s="417"/>
      <c r="I417" s="417"/>
      <c r="J417" s="417"/>
      <c r="K417" s="417"/>
      <c r="L417" s="418"/>
      <c r="M417" s="807"/>
      <c r="N417" s="807"/>
    </row>
    <row r="418" spans="1:14" ht="25.5">
      <c r="A418" s="807"/>
      <c r="B418" s="807"/>
      <c r="C418" s="409">
        <v>47</v>
      </c>
      <c r="D418" s="415" t="s">
        <v>1410</v>
      </c>
      <c r="E418" s="419" t="s">
        <v>1411</v>
      </c>
      <c r="F418" s="420" t="s">
        <v>1412</v>
      </c>
      <c r="G418" s="420">
        <v>2005</v>
      </c>
      <c r="H418" s="420" t="s">
        <v>1413</v>
      </c>
      <c r="I418" s="417"/>
      <c r="J418" s="417" t="s">
        <v>95</v>
      </c>
      <c r="K418" s="417" t="s">
        <v>905</v>
      </c>
      <c r="L418" s="418">
        <v>16</v>
      </c>
      <c r="M418" s="807"/>
      <c r="N418" s="807"/>
    </row>
    <row r="419" spans="1:14" ht="25.5">
      <c r="A419" s="807"/>
      <c r="B419" s="807"/>
      <c r="C419" s="409">
        <v>48</v>
      </c>
      <c r="D419" s="415" t="s">
        <v>1365</v>
      </c>
      <c r="E419" s="427" t="s">
        <v>1255</v>
      </c>
      <c r="F419" s="417" t="s">
        <v>1233</v>
      </c>
      <c r="G419" s="417" t="s">
        <v>1256</v>
      </c>
      <c r="H419" s="417" t="s">
        <v>1148</v>
      </c>
      <c r="I419" s="420"/>
      <c r="J419" s="420" t="s">
        <v>95</v>
      </c>
      <c r="K419" s="420" t="s">
        <v>905</v>
      </c>
      <c r="L419" s="421">
        <v>26</v>
      </c>
      <c r="M419" s="807"/>
      <c r="N419" s="807"/>
    </row>
    <row r="420" spans="1:14" ht="25.5">
      <c r="A420" s="807"/>
      <c r="B420" s="807"/>
      <c r="C420" s="409">
        <v>49</v>
      </c>
      <c r="D420" s="415" t="s">
        <v>1414</v>
      </c>
      <c r="E420" s="416" t="s">
        <v>1341</v>
      </c>
      <c r="F420" s="420" t="s">
        <v>1320</v>
      </c>
      <c r="G420" s="420"/>
      <c r="H420" s="420"/>
      <c r="I420" s="417"/>
      <c r="J420" s="417"/>
      <c r="K420" s="417"/>
      <c r="L420" s="418"/>
      <c r="M420" s="807"/>
      <c r="N420" s="807"/>
    </row>
    <row r="421" spans="1:14" ht="25.5">
      <c r="A421" s="807"/>
      <c r="B421" s="807"/>
      <c r="C421" s="409">
        <v>50</v>
      </c>
      <c r="D421" s="415" t="s">
        <v>1415</v>
      </c>
      <c r="E421" s="419" t="s">
        <v>1416</v>
      </c>
      <c r="F421" s="420" t="s">
        <v>1417</v>
      </c>
      <c r="G421" s="420">
        <v>2008</v>
      </c>
      <c r="H421" s="420" t="s">
        <v>1418</v>
      </c>
      <c r="I421" s="417"/>
      <c r="J421" s="417" t="s">
        <v>95</v>
      </c>
      <c r="K421" s="417" t="s">
        <v>905</v>
      </c>
      <c r="L421" s="418">
        <v>60</v>
      </c>
      <c r="M421" s="807"/>
      <c r="N421" s="807"/>
    </row>
    <row r="422" spans="1:14" ht="25.5">
      <c r="A422" s="807"/>
      <c r="B422" s="807"/>
      <c r="C422" s="409">
        <v>51</v>
      </c>
      <c r="D422" s="415" t="s">
        <v>1419</v>
      </c>
      <c r="E422" s="416" t="s">
        <v>1341</v>
      </c>
      <c r="F422" s="420" t="s">
        <v>1320</v>
      </c>
      <c r="G422" s="417"/>
      <c r="H422" s="417"/>
      <c r="I422" s="417"/>
      <c r="J422" s="417"/>
      <c r="K422" s="417"/>
      <c r="L422" s="418"/>
      <c r="M422" s="807"/>
      <c r="N422" s="807"/>
    </row>
    <row r="423" spans="1:14" ht="25.5">
      <c r="A423" s="807"/>
      <c r="B423" s="807"/>
      <c r="C423" s="409">
        <v>52</v>
      </c>
      <c r="D423" s="415" t="s">
        <v>1297</v>
      </c>
      <c r="E423" s="416"/>
      <c r="F423" s="417"/>
      <c r="G423" s="417"/>
      <c r="H423" s="417"/>
      <c r="I423" s="417"/>
      <c r="J423" s="417"/>
      <c r="K423" s="417"/>
      <c r="L423" s="418"/>
      <c r="M423" s="807"/>
      <c r="N423" s="807"/>
    </row>
    <row r="424" spans="1:14" ht="25.5">
      <c r="A424" s="807"/>
      <c r="B424" s="807"/>
      <c r="C424" s="409">
        <v>53</v>
      </c>
      <c r="D424" s="415" t="s">
        <v>1420</v>
      </c>
      <c r="E424" s="416" t="s">
        <v>1341</v>
      </c>
      <c r="F424" s="420" t="s">
        <v>1320</v>
      </c>
      <c r="G424" s="420"/>
      <c r="H424" s="417"/>
      <c r="I424" s="417"/>
      <c r="J424" s="417"/>
      <c r="K424" s="417"/>
      <c r="L424" s="418"/>
      <c r="M424" s="807"/>
      <c r="N424" s="807"/>
    </row>
    <row r="425" spans="1:14" ht="25.5">
      <c r="A425" s="807"/>
      <c r="B425" s="807"/>
      <c r="C425" s="409">
        <v>54</v>
      </c>
      <c r="D425" s="415" t="s">
        <v>1421</v>
      </c>
      <c r="E425" s="416" t="s">
        <v>1341</v>
      </c>
      <c r="F425" s="420" t="s">
        <v>1320</v>
      </c>
      <c r="G425" s="420"/>
      <c r="H425" s="420"/>
      <c r="I425" s="417"/>
      <c r="J425" s="417"/>
      <c r="K425" s="417"/>
      <c r="L425" s="418"/>
      <c r="M425" s="807"/>
      <c r="N425" s="807"/>
    </row>
    <row r="426" spans="1:14" ht="12.75">
      <c r="A426" s="807"/>
      <c r="B426" s="807"/>
      <c r="C426" s="409">
        <v>55</v>
      </c>
      <c r="D426" s="415" t="s">
        <v>1305</v>
      </c>
      <c r="E426" s="416"/>
      <c r="F426" s="417"/>
      <c r="G426" s="417"/>
      <c r="H426" s="417"/>
      <c r="I426" s="417"/>
      <c r="J426" s="417"/>
      <c r="K426" s="417"/>
      <c r="L426" s="418"/>
      <c r="M426" s="807"/>
      <c r="N426" s="807"/>
    </row>
    <row r="427" spans="1:14" ht="12.75">
      <c r="A427" s="807"/>
      <c r="B427" s="807"/>
      <c r="C427" s="409">
        <v>56</v>
      </c>
      <c r="D427" s="415" t="s">
        <v>1306</v>
      </c>
      <c r="E427" s="416"/>
      <c r="F427" s="417"/>
      <c r="G427" s="417"/>
      <c r="H427" s="417"/>
      <c r="I427" s="417"/>
      <c r="J427" s="417"/>
      <c r="K427" s="417"/>
      <c r="L427" s="418"/>
      <c r="M427" s="807"/>
      <c r="N427" s="807"/>
    </row>
    <row r="428" spans="1:14" ht="12.75">
      <c r="A428" s="807"/>
      <c r="B428" s="807"/>
      <c r="C428" s="409">
        <v>57</v>
      </c>
      <c r="D428" s="415" t="s">
        <v>1307</v>
      </c>
      <c r="E428" s="416"/>
      <c r="F428" s="417"/>
      <c r="G428" s="417"/>
      <c r="H428" s="417"/>
      <c r="I428" s="417"/>
      <c r="J428" s="417"/>
      <c r="K428" s="417"/>
      <c r="L428" s="418"/>
      <c r="M428" s="807"/>
      <c r="N428" s="807"/>
    </row>
    <row r="429" spans="1:14" ht="25.5">
      <c r="A429" s="808"/>
      <c r="B429" s="808"/>
      <c r="C429" s="448">
        <v>58</v>
      </c>
      <c r="D429" s="449" t="s">
        <v>1308</v>
      </c>
      <c r="E429" s="450"/>
      <c r="F429" s="451"/>
      <c r="G429" s="451"/>
      <c r="H429" s="451"/>
      <c r="I429" s="451"/>
      <c r="J429" s="451"/>
      <c r="K429" s="451"/>
      <c r="L429" s="452"/>
      <c r="M429" s="808"/>
      <c r="N429" s="808"/>
    </row>
    <row r="430" spans="1:14" ht="25.5">
      <c r="A430" s="806">
        <v>6</v>
      </c>
      <c r="B430" s="806" t="s">
        <v>1422</v>
      </c>
      <c r="C430" s="408">
        <v>1</v>
      </c>
      <c r="D430" s="411" t="s">
        <v>1096</v>
      </c>
      <c r="E430" s="412" t="s">
        <v>1097</v>
      </c>
      <c r="F430" s="413" t="s">
        <v>1098</v>
      </c>
      <c r="G430" s="413">
        <v>2009</v>
      </c>
      <c r="H430" s="413" t="s">
        <v>1371</v>
      </c>
      <c r="I430" s="413"/>
      <c r="J430" s="413" t="s">
        <v>95</v>
      </c>
      <c r="K430" s="413" t="s">
        <v>905</v>
      </c>
      <c r="L430" s="414">
        <v>200</v>
      </c>
      <c r="M430" s="806">
        <v>62</v>
      </c>
      <c r="N430" s="806">
        <v>52</v>
      </c>
    </row>
    <row r="431" spans="1:14" ht="63.75">
      <c r="A431" s="807"/>
      <c r="B431" s="807"/>
      <c r="C431" s="409">
        <v>2</v>
      </c>
      <c r="D431" s="415" t="s">
        <v>1100</v>
      </c>
      <c r="E431" s="416" t="s">
        <v>1101</v>
      </c>
      <c r="F431" s="417" t="s">
        <v>1102</v>
      </c>
      <c r="G431" s="417">
        <v>2011</v>
      </c>
      <c r="H431" s="417" t="s">
        <v>1103</v>
      </c>
      <c r="I431" s="417"/>
      <c r="J431" s="417"/>
      <c r="K431" s="417" t="s">
        <v>1104</v>
      </c>
      <c r="L431" s="418"/>
      <c r="M431" s="807"/>
      <c r="N431" s="807"/>
    </row>
    <row r="432" spans="1:14" ht="12.75">
      <c r="A432" s="807"/>
      <c r="B432" s="807"/>
      <c r="C432" s="812">
        <v>3</v>
      </c>
      <c r="D432" s="813" t="s">
        <v>1105</v>
      </c>
      <c r="E432" s="416" t="s">
        <v>1106</v>
      </c>
      <c r="F432" s="417" t="s">
        <v>1121</v>
      </c>
      <c r="G432" s="417">
        <v>2002</v>
      </c>
      <c r="H432" s="417" t="s">
        <v>1108</v>
      </c>
      <c r="I432" s="417"/>
      <c r="J432" s="417" t="s">
        <v>95</v>
      </c>
      <c r="K432" s="417" t="s">
        <v>905</v>
      </c>
      <c r="L432" s="418">
        <v>95</v>
      </c>
      <c r="M432" s="807"/>
      <c r="N432" s="807"/>
    </row>
    <row r="433" spans="1:14" ht="12.75">
      <c r="A433" s="807"/>
      <c r="B433" s="807"/>
      <c r="C433" s="812"/>
      <c r="D433" s="813"/>
      <c r="E433" s="416" t="s">
        <v>1109</v>
      </c>
      <c r="F433" s="417" t="s">
        <v>1121</v>
      </c>
      <c r="G433" s="417">
        <v>2002</v>
      </c>
      <c r="H433" s="417" t="s">
        <v>1108</v>
      </c>
      <c r="I433" s="417"/>
      <c r="J433" s="417" t="s">
        <v>95</v>
      </c>
      <c r="K433" s="417" t="s">
        <v>905</v>
      </c>
      <c r="L433" s="418">
        <v>10</v>
      </c>
      <c r="M433" s="807"/>
      <c r="N433" s="807"/>
    </row>
    <row r="434" spans="1:14" ht="12.75">
      <c r="A434" s="807"/>
      <c r="B434" s="807"/>
      <c r="C434" s="812">
        <v>4</v>
      </c>
      <c r="D434" s="813" t="s">
        <v>1110</v>
      </c>
      <c r="E434" s="422" t="s">
        <v>1423</v>
      </c>
      <c r="F434" s="417" t="s">
        <v>1112</v>
      </c>
      <c r="G434" s="417">
        <v>1996</v>
      </c>
      <c r="H434" s="417" t="s">
        <v>1108</v>
      </c>
      <c r="I434" s="417"/>
      <c r="J434" s="420" t="s">
        <v>95</v>
      </c>
      <c r="K434" s="420" t="s">
        <v>905</v>
      </c>
      <c r="L434" s="421"/>
      <c r="M434" s="807"/>
      <c r="N434" s="807"/>
    </row>
    <row r="435" spans="1:14" ht="12.75">
      <c r="A435" s="807"/>
      <c r="B435" s="807"/>
      <c r="C435" s="812"/>
      <c r="D435" s="813"/>
      <c r="E435" s="416" t="s">
        <v>1111</v>
      </c>
      <c r="F435" s="417" t="s">
        <v>1112</v>
      </c>
      <c r="G435" s="417">
        <v>1996</v>
      </c>
      <c r="H435" s="417" t="s">
        <v>1108</v>
      </c>
      <c r="I435" s="417"/>
      <c r="J435" s="417" t="s">
        <v>95</v>
      </c>
      <c r="K435" s="417" t="s">
        <v>905</v>
      </c>
      <c r="L435" s="418">
        <v>98</v>
      </c>
      <c r="M435" s="807"/>
      <c r="N435" s="807"/>
    </row>
    <row r="436" spans="1:14" ht="25.5">
      <c r="A436" s="807"/>
      <c r="B436" s="807"/>
      <c r="C436" s="409">
        <v>5</v>
      </c>
      <c r="D436" s="415" t="s">
        <v>1113</v>
      </c>
      <c r="E436" s="419" t="s">
        <v>1114</v>
      </c>
      <c r="F436" s="420" t="s">
        <v>1115</v>
      </c>
      <c r="G436" s="420">
        <v>2002</v>
      </c>
      <c r="H436" s="420" t="s">
        <v>1116</v>
      </c>
      <c r="I436" s="420"/>
      <c r="J436" s="420" t="s">
        <v>95</v>
      </c>
      <c r="K436" s="420" t="s">
        <v>905</v>
      </c>
      <c r="L436" s="421">
        <v>44</v>
      </c>
      <c r="M436" s="807"/>
      <c r="N436" s="807"/>
    </row>
    <row r="437" spans="1:14" ht="50.25" customHeight="1">
      <c r="A437" s="807"/>
      <c r="B437" s="807"/>
      <c r="C437" s="409">
        <v>6</v>
      </c>
      <c r="D437" s="415" t="s">
        <v>1118</v>
      </c>
      <c r="E437" s="416" t="s">
        <v>1101</v>
      </c>
      <c r="F437" s="417" t="s">
        <v>1102</v>
      </c>
      <c r="G437" s="417">
        <v>2011</v>
      </c>
      <c r="H437" s="417" t="s">
        <v>1103</v>
      </c>
      <c r="I437" s="417"/>
      <c r="J437" s="417"/>
      <c r="K437" s="417" t="s">
        <v>1104</v>
      </c>
      <c r="L437" s="418"/>
      <c r="M437" s="807"/>
      <c r="N437" s="807"/>
    </row>
    <row r="438" spans="1:14" ht="12.75">
      <c r="A438" s="807"/>
      <c r="B438" s="807"/>
      <c r="C438" s="812">
        <v>7</v>
      </c>
      <c r="D438" s="813" t="s">
        <v>1119</v>
      </c>
      <c r="E438" s="416" t="s">
        <v>1109</v>
      </c>
      <c r="F438" s="417" t="s">
        <v>1121</v>
      </c>
      <c r="G438" s="417">
        <v>2002</v>
      </c>
      <c r="H438" s="417" t="s">
        <v>1108</v>
      </c>
      <c r="I438" s="417"/>
      <c r="J438" s="417" t="s">
        <v>95</v>
      </c>
      <c r="K438" s="417" t="s">
        <v>905</v>
      </c>
      <c r="L438" s="418">
        <v>10</v>
      </c>
      <c r="M438" s="807"/>
      <c r="N438" s="807"/>
    </row>
    <row r="439" spans="1:14" ht="12.75">
      <c r="A439" s="807"/>
      <c r="B439" s="807"/>
      <c r="C439" s="812"/>
      <c r="D439" s="813"/>
      <c r="E439" s="416" t="s">
        <v>1120</v>
      </c>
      <c r="F439" s="417" t="s">
        <v>1121</v>
      </c>
      <c r="G439" s="417">
        <v>2002</v>
      </c>
      <c r="H439" s="417" t="s">
        <v>1108</v>
      </c>
      <c r="I439" s="417"/>
      <c r="J439" s="417" t="s">
        <v>95</v>
      </c>
      <c r="K439" s="417" t="s">
        <v>905</v>
      </c>
      <c r="L439" s="418">
        <v>85</v>
      </c>
      <c r="M439" s="807"/>
      <c r="N439" s="807"/>
    </row>
    <row r="440" spans="1:14" ht="12.75">
      <c r="A440" s="807"/>
      <c r="B440" s="807"/>
      <c r="C440" s="812"/>
      <c r="D440" s="813"/>
      <c r="E440" s="416" t="s">
        <v>1122</v>
      </c>
      <c r="F440" s="417" t="s">
        <v>1123</v>
      </c>
      <c r="G440" s="417">
        <v>1998</v>
      </c>
      <c r="H440" s="417" t="s">
        <v>1108</v>
      </c>
      <c r="I440" s="417"/>
      <c r="J440" s="417" t="s">
        <v>95</v>
      </c>
      <c r="K440" s="417" t="s">
        <v>905</v>
      </c>
      <c r="L440" s="418">
        <v>17</v>
      </c>
      <c r="M440" s="807"/>
      <c r="N440" s="807"/>
    </row>
    <row r="441" spans="1:14" ht="12.75">
      <c r="A441" s="807"/>
      <c r="B441" s="807"/>
      <c r="C441" s="812"/>
      <c r="D441" s="813"/>
      <c r="E441" s="416" t="s">
        <v>1124</v>
      </c>
      <c r="F441" s="417" t="s">
        <v>1123</v>
      </c>
      <c r="G441" s="417">
        <v>1998</v>
      </c>
      <c r="H441" s="417" t="s">
        <v>1108</v>
      </c>
      <c r="I441" s="417"/>
      <c r="J441" s="417" t="s">
        <v>95</v>
      </c>
      <c r="K441" s="417" t="s">
        <v>905</v>
      </c>
      <c r="L441" s="418">
        <v>5</v>
      </c>
      <c r="M441" s="807"/>
      <c r="N441" s="807"/>
    </row>
    <row r="442" spans="1:14" ht="12.75">
      <c r="A442" s="807"/>
      <c r="B442" s="807"/>
      <c r="C442" s="812">
        <v>8</v>
      </c>
      <c r="D442" s="813" t="s">
        <v>1125</v>
      </c>
      <c r="E442" s="422" t="s">
        <v>1424</v>
      </c>
      <c r="F442" s="423" t="s">
        <v>1112</v>
      </c>
      <c r="G442" s="423">
        <v>1996</v>
      </c>
      <c r="H442" s="423" t="s">
        <v>1108</v>
      </c>
      <c r="I442" s="423"/>
      <c r="J442" s="423" t="s">
        <v>95</v>
      </c>
      <c r="K442" s="423" t="s">
        <v>905</v>
      </c>
      <c r="L442" s="418">
        <v>35</v>
      </c>
      <c r="M442" s="807"/>
      <c r="N442" s="807"/>
    </row>
    <row r="443" spans="1:14" ht="12.75">
      <c r="A443" s="807"/>
      <c r="B443" s="807"/>
      <c r="C443" s="812"/>
      <c r="D443" s="813"/>
      <c r="E443" s="416" t="s">
        <v>1126</v>
      </c>
      <c r="F443" s="417" t="s">
        <v>1112</v>
      </c>
      <c r="G443" s="417">
        <v>1996</v>
      </c>
      <c r="H443" s="417" t="s">
        <v>1108</v>
      </c>
      <c r="I443" s="417"/>
      <c r="J443" s="417" t="s">
        <v>95</v>
      </c>
      <c r="K443" s="417" t="s">
        <v>905</v>
      </c>
      <c r="L443" s="418">
        <v>91</v>
      </c>
      <c r="M443" s="807"/>
      <c r="N443" s="807"/>
    </row>
    <row r="444" spans="1:14" ht="38.25">
      <c r="A444" s="807"/>
      <c r="B444" s="807"/>
      <c r="C444" s="409">
        <v>9</v>
      </c>
      <c r="D444" s="415" t="s">
        <v>1138</v>
      </c>
      <c r="E444" s="424" t="s">
        <v>1139</v>
      </c>
      <c r="F444" s="425" t="s">
        <v>1140</v>
      </c>
      <c r="G444" s="417">
        <v>2005</v>
      </c>
      <c r="H444" s="426" t="s">
        <v>1099</v>
      </c>
      <c r="I444" s="426"/>
      <c r="J444" s="426" t="s">
        <v>95</v>
      </c>
      <c r="K444" s="426" t="s">
        <v>905</v>
      </c>
      <c r="L444" s="421">
        <v>45</v>
      </c>
      <c r="M444" s="807"/>
      <c r="N444" s="807"/>
    </row>
    <row r="445" spans="1:14" ht="12.75">
      <c r="A445" s="807"/>
      <c r="B445" s="807"/>
      <c r="C445" s="409">
        <v>10</v>
      </c>
      <c r="D445" s="415" t="s">
        <v>1425</v>
      </c>
      <c r="E445" s="427" t="s">
        <v>1426</v>
      </c>
      <c r="F445" s="417" t="s">
        <v>1427</v>
      </c>
      <c r="G445" s="417">
        <v>2003</v>
      </c>
      <c r="H445" s="417" t="s">
        <v>1108</v>
      </c>
      <c r="I445" s="417"/>
      <c r="J445" s="417" t="s">
        <v>95</v>
      </c>
      <c r="K445" s="417" t="s">
        <v>905</v>
      </c>
      <c r="L445" s="418">
        <v>10</v>
      </c>
      <c r="M445" s="807"/>
      <c r="N445" s="807"/>
    </row>
    <row r="446" spans="1:14" ht="25.5">
      <c r="A446" s="807"/>
      <c r="B446" s="807"/>
      <c r="C446" s="812">
        <v>11</v>
      </c>
      <c r="D446" s="813" t="s">
        <v>1428</v>
      </c>
      <c r="E446" s="416" t="s">
        <v>1429</v>
      </c>
      <c r="F446" s="417" t="s">
        <v>1430</v>
      </c>
      <c r="G446" s="420">
        <v>2002</v>
      </c>
      <c r="H446" s="417" t="s">
        <v>1148</v>
      </c>
      <c r="I446" s="417"/>
      <c r="J446" s="417" t="s">
        <v>95</v>
      </c>
      <c r="K446" s="417" t="s">
        <v>905</v>
      </c>
      <c r="L446" s="418">
        <v>29</v>
      </c>
      <c r="M446" s="807"/>
      <c r="N446" s="807"/>
    </row>
    <row r="447" spans="1:14" ht="25.5">
      <c r="A447" s="807"/>
      <c r="B447" s="807"/>
      <c r="C447" s="812"/>
      <c r="D447" s="813"/>
      <c r="E447" s="416" t="s">
        <v>1431</v>
      </c>
      <c r="F447" s="417" t="s">
        <v>1430</v>
      </c>
      <c r="G447" s="420">
        <v>2002</v>
      </c>
      <c r="H447" s="417" t="s">
        <v>1148</v>
      </c>
      <c r="I447" s="417"/>
      <c r="J447" s="417" t="s">
        <v>95</v>
      </c>
      <c r="K447" s="417" t="s">
        <v>905</v>
      </c>
      <c r="L447" s="418">
        <v>53</v>
      </c>
      <c r="M447" s="807"/>
      <c r="N447" s="807"/>
    </row>
    <row r="448" spans="1:14" ht="25.5">
      <c r="A448" s="807"/>
      <c r="B448" s="807"/>
      <c r="C448" s="812">
        <v>12</v>
      </c>
      <c r="D448" s="813" t="s">
        <v>1432</v>
      </c>
      <c r="E448" s="422" t="s">
        <v>1128</v>
      </c>
      <c r="F448" s="423" t="s">
        <v>1129</v>
      </c>
      <c r="G448" s="423">
        <v>2010</v>
      </c>
      <c r="H448" s="423" t="s">
        <v>1130</v>
      </c>
      <c r="I448" s="435"/>
      <c r="J448" s="417" t="s">
        <v>95</v>
      </c>
      <c r="K448" s="417" t="s">
        <v>905</v>
      </c>
      <c r="L448" s="418">
        <v>25</v>
      </c>
      <c r="M448" s="807"/>
      <c r="N448" s="807"/>
    </row>
    <row r="449" spans="1:14" ht="38.25">
      <c r="A449" s="807"/>
      <c r="B449" s="807"/>
      <c r="C449" s="812"/>
      <c r="D449" s="813"/>
      <c r="E449" s="422" t="s">
        <v>1131</v>
      </c>
      <c r="F449" s="423" t="s">
        <v>1132</v>
      </c>
      <c r="G449" s="423">
        <v>2011</v>
      </c>
      <c r="H449" s="423" t="s">
        <v>1130</v>
      </c>
      <c r="I449" s="435"/>
      <c r="J449" s="417" t="s">
        <v>95</v>
      </c>
      <c r="K449" s="417" t="s">
        <v>905</v>
      </c>
      <c r="L449" s="418">
        <v>25</v>
      </c>
      <c r="M449" s="807"/>
      <c r="N449" s="807"/>
    </row>
    <row r="450" spans="1:14" ht="12.75">
      <c r="A450" s="807"/>
      <c r="B450" s="807"/>
      <c r="C450" s="812"/>
      <c r="D450" s="813"/>
      <c r="E450" s="422" t="s">
        <v>1133</v>
      </c>
      <c r="F450" s="423" t="s">
        <v>1134</v>
      </c>
      <c r="G450" s="423">
        <v>2004</v>
      </c>
      <c r="H450" s="423" t="s">
        <v>1130</v>
      </c>
      <c r="I450" s="435"/>
      <c r="J450" s="417" t="s">
        <v>95</v>
      </c>
      <c r="K450" s="417" t="s">
        <v>905</v>
      </c>
      <c r="L450" s="418">
        <v>25</v>
      </c>
      <c r="M450" s="807"/>
      <c r="N450" s="807"/>
    </row>
    <row r="451" spans="1:14" ht="12.75">
      <c r="A451" s="807"/>
      <c r="B451" s="807"/>
      <c r="C451" s="812"/>
      <c r="D451" s="813"/>
      <c r="E451" s="415" t="s">
        <v>1135</v>
      </c>
      <c r="F451" s="433" t="s">
        <v>1136</v>
      </c>
      <c r="G451" s="433">
        <v>2013</v>
      </c>
      <c r="H451" s="433" t="s">
        <v>1130</v>
      </c>
      <c r="I451" s="435"/>
      <c r="J451" s="417" t="s">
        <v>95</v>
      </c>
      <c r="K451" s="417"/>
      <c r="L451" s="418">
        <v>25</v>
      </c>
      <c r="M451" s="807"/>
      <c r="N451" s="807"/>
    </row>
    <row r="452" spans="1:14" ht="12.75">
      <c r="A452" s="807"/>
      <c r="B452" s="807"/>
      <c r="C452" s="812"/>
      <c r="D452" s="813"/>
      <c r="E452" s="415" t="s">
        <v>1135</v>
      </c>
      <c r="F452" s="433" t="s">
        <v>1137</v>
      </c>
      <c r="G452" s="433">
        <v>2007</v>
      </c>
      <c r="H452" s="433" t="s">
        <v>1130</v>
      </c>
      <c r="I452" s="417"/>
      <c r="J452" s="417" t="s">
        <v>95</v>
      </c>
      <c r="K452" s="417" t="s">
        <v>905</v>
      </c>
      <c r="L452" s="418">
        <v>25</v>
      </c>
      <c r="M452" s="807"/>
      <c r="N452" s="807"/>
    </row>
    <row r="453" spans="1:14" ht="38.25">
      <c r="A453" s="807"/>
      <c r="B453" s="807"/>
      <c r="C453" s="409">
        <v>13</v>
      </c>
      <c r="D453" s="415" t="s">
        <v>1157</v>
      </c>
      <c r="E453" s="419" t="s">
        <v>1158</v>
      </c>
      <c r="F453" s="420" t="s">
        <v>1159</v>
      </c>
      <c r="G453" s="420">
        <v>2006</v>
      </c>
      <c r="H453" s="420" t="s">
        <v>1433</v>
      </c>
      <c r="I453" s="420"/>
      <c r="J453" s="420" t="s">
        <v>95</v>
      </c>
      <c r="K453" s="420" t="s">
        <v>905</v>
      </c>
      <c r="L453" s="418">
        <v>38</v>
      </c>
      <c r="M453" s="807"/>
      <c r="N453" s="807"/>
    </row>
    <row r="454" spans="1:14" ht="63.75">
      <c r="A454" s="807"/>
      <c r="B454" s="807"/>
      <c r="C454" s="409">
        <v>14</v>
      </c>
      <c r="D454" s="415" t="s">
        <v>1165</v>
      </c>
      <c r="E454" s="429" t="s">
        <v>1166</v>
      </c>
      <c r="F454" s="431" t="s">
        <v>1167</v>
      </c>
      <c r="G454" s="425">
        <v>2011</v>
      </c>
      <c r="H454" s="425" t="s">
        <v>1168</v>
      </c>
      <c r="I454" s="417"/>
      <c r="J454" s="417"/>
      <c r="K454" s="417" t="s">
        <v>1104</v>
      </c>
      <c r="L454" s="418"/>
      <c r="M454" s="807"/>
      <c r="N454" s="807"/>
    </row>
    <row r="455" spans="1:14" ht="25.5">
      <c r="A455" s="807"/>
      <c r="B455" s="807"/>
      <c r="C455" s="409">
        <v>15</v>
      </c>
      <c r="D455" s="415" t="s">
        <v>1434</v>
      </c>
      <c r="E455" s="465" t="s">
        <v>1201</v>
      </c>
      <c r="F455" s="467" t="s">
        <v>1202</v>
      </c>
      <c r="G455" s="417">
        <v>1999</v>
      </c>
      <c r="H455" s="417" t="s">
        <v>1108</v>
      </c>
      <c r="I455" s="417"/>
      <c r="J455" s="417" t="s">
        <v>95</v>
      </c>
      <c r="K455" s="417" t="s">
        <v>905</v>
      </c>
      <c r="L455" s="418">
        <v>13</v>
      </c>
      <c r="M455" s="807"/>
      <c r="N455" s="807"/>
    </row>
    <row r="456" spans="1:14" ht="25.5">
      <c r="A456" s="807"/>
      <c r="B456" s="807"/>
      <c r="C456" s="812">
        <v>16</v>
      </c>
      <c r="D456" s="813" t="s">
        <v>1435</v>
      </c>
      <c r="E456" s="427" t="s">
        <v>1436</v>
      </c>
      <c r="F456" s="417" t="s">
        <v>1437</v>
      </c>
      <c r="G456" s="417">
        <v>2006</v>
      </c>
      <c r="H456" s="417" t="s">
        <v>1148</v>
      </c>
      <c r="I456" s="417"/>
      <c r="J456" s="417" t="s">
        <v>95</v>
      </c>
      <c r="K456" s="417" t="s">
        <v>905</v>
      </c>
      <c r="L456" s="418">
        <v>17</v>
      </c>
      <c r="M456" s="807"/>
      <c r="N456" s="807"/>
    </row>
    <row r="457" spans="1:14" ht="25.5">
      <c r="A457" s="807"/>
      <c r="B457" s="807"/>
      <c r="C457" s="812"/>
      <c r="D457" s="813"/>
      <c r="E457" s="427" t="s">
        <v>1438</v>
      </c>
      <c r="F457" s="417" t="s">
        <v>1437</v>
      </c>
      <c r="G457" s="417">
        <v>2006</v>
      </c>
      <c r="H457" s="417" t="s">
        <v>1148</v>
      </c>
      <c r="I457" s="417"/>
      <c r="J457" s="417" t="s">
        <v>95</v>
      </c>
      <c r="K457" s="417" t="s">
        <v>905</v>
      </c>
      <c r="L457" s="418">
        <v>8</v>
      </c>
      <c r="M457" s="807"/>
      <c r="N457" s="807"/>
    </row>
    <row r="458" spans="1:14" ht="12.75">
      <c r="A458" s="807"/>
      <c r="B458" s="807"/>
      <c r="C458" s="812"/>
      <c r="D458" s="813"/>
      <c r="E458" s="427" t="s">
        <v>1439</v>
      </c>
      <c r="F458" s="417" t="s">
        <v>1440</v>
      </c>
      <c r="G458" s="417">
        <v>2006</v>
      </c>
      <c r="H458" s="417" t="s">
        <v>1245</v>
      </c>
      <c r="I458" s="417"/>
      <c r="J458" s="417" t="s">
        <v>95</v>
      </c>
      <c r="K458" s="417" t="s">
        <v>905</v>
      </c>
      <c r="L458" s="418">
        <v>18</v>
      </c>
      <c r="M458" s="807"/>
      <c r="N458" s="807"/>
    </row>
    <row r="459" spans="1:14" ht="12.75">
      <c r="A459" s="807"/>
      <c r="B459" s="807"/>
      <c r="C459" s="812">
        <v>17</v>
      </c>
      <c r="D459" s="813" t="s">
        <v>1174</v>
      </c>
      <c r="E459" s="416" t="s">
        <v>1175</v>
      </c>
      <c r="F459" s="417" t="s">
        <v>1176</v>
      </c>
      <c r="G459" s="417">
        <v>2005</v>
      </c>
      <c r="H459" s="417" t="s">
        <v>1346</v>
      </c>
      <c r="I459" s="417"/>
      <c r="J459" s="417" t="s">
        <v>95</v>
      </c>
      <c r="K459" s="417" t="s">
        <v>905</v>
      </c>
      <c r="L459" s="418">
        <v>17</v>
      </c>
      <c r="M459" s="807"/>
      <c r="N459" s="807"/>
    </row>
    <row r="460" spans="1:14" ht="12.75">
      <c r="A460" s="807"/>
      <c r="B460" s="807"/>
      <c r="C460" s="812"/>
      <c r="D460" s="813"/>
      <c r="E460" s="416" t="s">
        <v>1174</v>
      </c>
      <c r="F460" s="417" t="s">
        <v>1177</v>
      </c>
      <c r="G460" s="417">
        <v>2006</v>
      </c>
      <c r="H460" s="417" t="s">
        <v>1178</v>
      </c>
      <c r="I460" s="417"/>
      <c r="J460" s="417" t="s">
        <v>95</v>
      </c>
      <c r="K460" s="417" t="s">
        <v>905</v>
      </c>
      <c r="L460" s="418">
        <v>45</v>
      </c>
      <c r="M460" s="807"/>
      <c r="N460" s="807"/>
    </row>
    <row r="461" spans="1:14" ht="25.5">
      <c r="A461" s="807"/>
      <c r="B461" s="807"/>
      <c r="C461" s="812">
        <v>18</v>
      </c>
      <c r="D461" s="813" t="s">
        <v>1441</v>
      </c>
      <c r="E461" s="416" t="s">
        <v>1442</v>
      </c>
      <c r="F461" s="417" t="s">
        <v>1443</v>
      </c>
      <c r="G461" s="417" t="s">
        <v>1444</v>
      </c>
      <c r="H461" s="417" t="s">
        <v>1148</v>
      </c>
      <c r="I461" s="417"/>
      <c r="J461" s="417" t="s">
        <v>95</v>
      </c>
      <c r="K461" s="417" t="s">
        <v>905</v>
      </c>
      <c r="L461" s="418">
        <v>32</v>
      </c>
      <c r="M461" s="807"/>
      <c r="N461" s="807"/>
    </row>
    <row r="462" spans="1:14" ht="12.75">
      <c r="A462" s="807"/>
      <c r="B462" s="807"/>
      <c r="C462" s="812"/>
      <c r="D462" s="813"/>
      <c r="E462" s="427" t="s">
        <v>96</v>
      </c>
      <c r="F462" s="417" t="s">
        <v>1195</v>
      </c>
      <c r="G462" s="417">
        <v>2008</v>
      </c>
      <c r="H462" s="417" t="s">
        <v>1108</v>
      </c>
      <c r="I462" s="417"/>
      <c r="J462" s="417" t="s">
        <v>95</v>
      </c>
      <c r="K462" s="417" t="s">
        <v>905</v>
      </c>
      <c r="L462" s="421">
        <v>39</v>
      </c>
      <c r="M462" s="807"/>
      <c r="N462" s="807"/>
    </row>
    <row r="463" spans="1:14" ht="12.75">
      <c r="A463" s="807"/>
      <c r="B463" s="807"/>
      <c r="C463" s="812"/>
      <c r="D463" s="813"/>
      <c r="E463" s="424" t="s">
        <v>1445</v>
      </c>
      <c r="F463" s="417" t="s">
        <v>1195</v>
      </c>
      <c r="G463" s="417">
        <v>2006</v>
      </c>
      <c r="H463" s="417" t="s">
        <v>1108</v>
      </c>
      <c r="I463" s="417"/>
      <c r="J463" s="417" t="s">
        <v>95</v>
      </c>
      <c r="K463" s="417" t="s">
        <v>905</v>
      </c>
      <c r="L463" s="418">
        <v>20</v>
      </c>
      <c r="M463" s="807"/>
      <c r="N463" s="807"/>
    </row>
    <row r="464" spans="1:14" ht="25.5">
      <c r="A464" s="807"/>
      <c r="B464" s="807"/>
      <c r="C464" s="812">
        <v>19</v>
      </c>
      <c r="D464" s="813" t="s">
        <v>1446</v>
      </c>
      <c r="E464" s="416" t="s">
        <v>1447</v>
      </c>
      <c r="F464" s="417" t="s">
        <v>1448</v>
      </c>
      <c r="G464" s="417">
        <v>2004</v>
      </c>
      <c r="H464" s="417" t="s">
        <v>1148</v>
      </c>
      <c r="I464" s="417"/>
      <c r="J464" s="417" t="s">
        <v>95</v>
      </c>
      <c r="K464" s="417" t="s">
        <v>905</v>
      </c>
      <c r="L464" s="418">
        <v>18</v>
      </c>
      <c r="M464" s="807"/>
      <c r="N464" s="807"/>
    </row>
    <row r="465" spans="1:14" ht="25.5">
      <c r="A465" s="807"/>
      <c r="B465" s="807"/>
      <c r="C465" s="812"/>
      <c r="D465" s="813"/>
      <c r="E465" s="416" t="s">
        <v>1442</v>
      </c>
      <c r="F465" s="417" t="s">
        <v>1443</v>
      </c>
      <c r="G465" s="417" t="s">
        <v>1444</v>
      </c>
      <c r="H465" s="417" t="s">
        <v>1148</v>
      </c>
      <c r="I465" s="417"/>
      <c r="J465" s="417" t="s">
        <v>95</v>
      </c>
      <c r="K465" s="417" t="s">
        <v>905</v>
      </c>
      <c r="L465" s="418">
        <v>32</v>
      </c>
      <c r="M465" s="807"/>
      <c r="N465" s="807"/>
    </row>
    <row r="466" spans="1:14" ht="25.5">
      <c r="A466" s="807"/>
      <c r="B466" s="807"/>
      <c r="C466" s="409">
        <v>20</v>
      </c>
      <c r="D466" s="415" t="s">
        <v>1449</v>
      </c>
      <c r="E466" s="427" t="s">
        <v>1450</v>
      </c>
      <c r="F466" s="417" t="s">
        <v>1451</v>
      </c>
      <c r="G466" s="417">
        <v>2002</v>
      </c>
      <c r="H466" s="417" t="s">
        <v>1173</v>
      </c>
      <c r="I466" s="417"/>
      <c r="J466" s="417" t="s">
        <v>95</v>
      </c>
      <c r="K466" s="417" t="s">
        <v>905</v>
      </c>
      <c r="L466" s="418">
        <v>10</v>
      </c>
      <c r="M466" s="807"/>
      <c r="N466" s="807"/>
    </row>
    <row r="467" spans="1:14" ht="12.75">
      <c r="A467" s="807"/>
      <c r="B467" s="807"/>
      <c r="C467" s="812">
        <v>21</v>
      </c>
      <c r="D467" s="813" t="s">
        <v>1181</v>
      </c>
      <c r="E467" s="422" t="s">
        <v>1182</v>
      </c>
      <c r="F467" s="423" t="s">
        <v>1183</v>
      </c>
      <c r="G467" s="423">
        <v>2007</v>
      </c>
      <c r="H467" s="423" t="s">
        <v>1108</v>
      </c>
      <c r="I467" s="417"/>
      <c r="J467" s="417" t="s">
        <v>95</v>
      </c>
      <c r="K467" s="417" t="s">
        <v>905</v>
      </c>
      <c r="L467" s="418">
        <v>25</v>
      </c>
      <c r="M467" s="807"/>
      <c r="N467" s="807"/>
    </row>
    <row r="468" spans="1:14" ht="12.75">
      <c r="A468" s="807"/>
      <c r="B468" s="807"/>
      <c r="C468" s="812"/>
      <c r="D468" s="813"/>
      <c r="E468" s="422" t="s">
        <v>1184</v>
      </c>
      <c r="F468" s="423" t="s">
        <v>1185</v>
      </c>
      <c r="G468" s="423">
        <v>2006</v>
      </c>
      <c r="H468" s="423" t="s">
        <v>1108</v>
      </c>
      <c r="I468" s="417"/>
      <c r="J468" s="417" t="s">
        <v>95</v>
      </c>
      <c r="K468" s="417" t="s">
        <v>905</v>
      </c>
      <c r="L468" s="418">
        <v>25</v>
      </c>
      <c r="M468" s="807"/>
      <c r="N468" s="807"/>
    </row>
    <row r="469" spans="1:14" ht="25.5">
      <c r="A469" s="807"/>
      <c r="B469" s="807"/>
      <c r="C469" s="812"/>
      <c r="D469" s="813"/>
      <c r="E469" s="419" t="s">
        <v>1452</v>
      </c>
      <c r="F469" s="420" t="s">
        <v>1186</v>
      </c>
      <c r="G469" s="420">
        <v>2003</v>
      </c>
      <c r="H469" s="426" t="s">
        <v>1311</v>
      </c>
      <c r="I469" s="420"/>
      <c r="J469" s="420" t="s">
        <v>95</v>
      </c>
      <c r="K469" s="420" t="s">
        <v>905</v>
      </c>
      <c r="L469" s="421">
        <v>50</v>
      </c>
      <c r="M469" s="807"/>
      <c r="N469" s="807"/>
    </row>
    <row r="470" spans="1:14" ht="25.5">
      <c r="A470" s="807"/>
      <c r="B470" s="807"/>
      <c r="C470" s="812">
        <v>22</v>
      </c>
      <c r="D470" s="813" t="s">
        <v>1453</v>
      </c>
      <c r="E470" s="429" t="s">
        <v>1150</v>
      </c>
      <c r="F470" s="423" t="s">
        <v>1151</v>
      </c>
      <c r="G470" s="423">
        <v>2003</v>
      </c>
      <c r="H470" s="423" t="s">
        <v>1144</v>
      </c>
      <c r="I470" s="417"/>
      <c r="J470" s="417" t="s">
        <v>95</v>
      </c>
      <c r="K470" s="417" t="s">
        <v>905</v>
      </c>
      <c r="L470" s="418">
        <v>34</v>
      </c>
      <c r="M470" s="807"/>
      <c r="N470" s="807"/>
    </row>
    <row r="471" spans="1:14" ht="25.5">
      <c r="A471" s="807"/>
      <c r="B471" s="807"/>
      <c r="C471" s="812"/>
      <c r="D471" s="813"/>
      <c r="E471" s="429" t="s">
        <v>1152</v>
      </c>
      <c r="F471" s="423" t="s">
        <v>1153</v>
      </c>
      <c r="G471" s="423">
        <v>2006</v>
      </c>
      <c r="H471" s="423" t="s">
        <v>1154</v>
      </c>
      <c r="I471" s="417"/>
      <c r="J471" s="417" t="s">
        <v>95</v>
      </c>
      <c r="K471" s="417" t="s">
        <v>905</v>
      </c>
      <c r="L471" s="418">
        <v>23</v>
      </c>
      <c r="M471" s="807"/>
      <c r="N471" s="807"/>
    </row>
    <row r="472" spans="1:14" ht="25.5">
      <c r="A472" s="807"/>
      <c r="B472" s="807"/>
      <c r="C472" s="812"/>
      <c r="D472" s="813"/>
      <c r="E472" s="429" t="s">
        <v>1155</v>
      </c>
      <c r="F472" s="423"/>
      <c r="G472" s="423">
        <v>2004</v>
      </c>
      <c r="H472" s="423" t="s">
        <v>1156</v>
      </c>
      <c r="I472" s="417"/>
      <c r="J472" s="417" t="s">
        <v>95</v>
      </c>
      <c r="K472" s="417" t="s">
        <v>905</v>
      </c>
      <c r="L472" s="418">
        <v>25</v>
      </c>
      <c r="M472" s="807"/>
      <c r="N472" s="807"/>
    </row>
    <row r="473" spans="1:14" ht="25.5">
      <c r="A473" s="807"/>
      <c r="B473" s="807"/>
      <c r="C473" s="812"/>
      <c r="D473" s="813"/>
      <c r="E473" s="416" t="s">
        <v>1442</v>
      </c>
      <c r="F473" s="417" t="s">
        <v>1443</v>
      </c>
      <c r="G473" s="417" t="s">
        <v>1444</v>
      </c>
      <c r="H473" s="417" t="s">
        <v>1148</v>
      </c>
      <c r="I473" s="417"/>
      <c r="J473" s="417" t="s">
        <v>95</v>
      </c>
      <c r="K473" s="417" t="s">
        <v>905</v>
      </c>
      <c r="L473" s="418">
        <v>32</v>
      </c>
      <c r="M473" s="807"/>
      <c r="N473" s="807"/>
    </row>
    <row r="474" spans="1:14" ht="25.5">
      <c r="A474" s="807"/>
      <c r="B474" s="807"/>
      <c r="C474" s="812"/>
      <c r="D474" s="813"/>
      <c r="E474" s="422" t="s">
        <v>1454</v>
      </c>
      <c r="F474" s="423" t="s">
        <v>1455</v>
      </c>
      <c r="G474" s="423">
        <v>2010</v>
      </c>
      <c r="H474" s="423" t="s">
        <v>1108</v>
      </c>
      <c r="I474" s="417"/>
      <c r="J474" s="417" t="s">
        <v>95</v>
      </c>
      <c r="K474" s="417" t="s">
        <v>905</v>
      </c>
      <c r="L474" s="418">
        <v>30</v>
      </c>
      <c r="M474" s="807"/>
      <c r="N474" s="807"/>
    </row>
    <row r="475" spans="1:14" ht="25.5">
      <c r="A475" s="807"/>
      <c r="B475" s="807"/>
      <c r="C475" s="812">
        <v>23</v>
      </c>
      <c r="D475" s="813" t="s">
        <v>1456</v>
      </c>
      <c r="E475" s="416" t="s">
        <v>1442</v>
      </c>
      <c r="F475" s="417" t="s">
        <v>1443</v>
      </c>
      <c r="G475" s="417" t="s">
        <v>1444</v>
      </c>
      <c r="H475" s="417" t="s">
        <v>1148</v>
      </c>
      <c r="I475" s="417"/>
      <c r="J475" s="417" t="s">
        <v>95</v>
      </c>
      <c r="K475" s="417" t="s">
        <v>905</v>
      </c>
      <c r="L475" s="418">
        <v>32</v>
      </c>
      <c r="M475" s="807"/>
      <c r="N475" s="807"/>
    </row>
    <row r="476" spans="1:14" ht="12.75">
      <c r="A476" s="807"/>
      <c r="B476" s="807"/>
      <c r="C476" s="812"/>
      <c r="D476" s="813"/>
      <c r="E476" s="427" t="s">
        <v>96</v>
      </c>
      <c r="F476" s="417" t="s">
        <v>1195</v>
      </c>
      <c r="G476" s="417">
        <v>2008</v>
      </c>
      <c r="H476" s="417" t="s">
        <v>1108</v>
      </c>
      <c r="I476" s="417"/>
      <c r="J476" s="417" t="s">
        <v>95</v>
      </c>
      <c r="K476" s="417" t="s">
        <v>905</v>
      </c>
      <c r="L476" s="421">
        <v>39</v>
      </c>
      <c r="M476" s="807"/>
      <c r="N476" s="807"/>
    </row>
    <row r="477" spans="1:14" ht="12.75">
      <c r="A477" s="807"/>
      <c r="B477" s="807"/>
      <c r="C477" s="812"/>
      <c r="D477" s="813"/>
      <c r="E477" s="424" t="s">
        <v>1445</v>
      </c>
      <c r="F477" s="417" t="s">
        <v>1195</v>
      </c>
      <c r="G477" s="417">
        <v>2006</v>
      </c>
      <c r="H477" s="417" t="s">
        <v>1108</v>
      </c>
      <c r="I477" s="417"/>
      <c r="J477" s="417" t="s">
        <v>95</v>
      </c>
      <c r="K477" s="417" t="s">
        <v>905</v>
      </c>
      <c r="L477" s="418">
        <v>20</v>
      </c>
      <c r="M477" s="807"/>
      <c r="N477" s="807"/>
    </row>
    <row r="478" spans="1:14" ht="12.75">
      <c r="A478" s="807"/>
      <c r="B478" s="807"/>
      <c r="C478" s="812">
        <v>24</v>
      </c>
      <c r="D478" s="813" t="s">
        <v>1457</v>
      </c>
      <c r="E478" s="427" t="s">
        <v>1458</v>
      </c>
      <c r="F478" s="417" t="s">
        <v>102</v>
      </c>
      <c r="G478" s="417" t="s">
        <v>1459</v>
      </c>
      <c r="H478" s="417" t="s">
        <v>1287</v>
      </c>
      <c r="I478" s="417"/>
      <c r="J478" s="417" t="s">
        <v>95</v>
      </c>
      <c r="K478" s="417" t="s">
        <v>905</v>
      </c>
      <c r="L478" s="418">
        <v>41</v>
      </c>
      <c r="M478" s="807"/>
      <c r="N478" s="807"/>
    </row>
    <row r="479" spans="1:14" ht="27.75" customHeight="1">
      <c r="A479" s="807"/>
      <c r="B479" s="807"/>
      <c r="C479" s="812"/>
      <c r="D479" s="813"/>
      <c r="E479" s="429" t="s">
        <v>1460</v>
      </c>
      <c r="F479" s="431" t="s">
        <v>1461</v>
      </c>
      <c r="G479" s="417">
        <v>1998</v>
      </c>
      <c r="H479" s="417" t="s">
        <v>1287</v>
      </c>
      <c r="I479" s="417"/>
      <c r="J479" s="417" t="s">
        <v>95</v>
      </c>
      <c r="K479" s="417" t="s">
        <v>905</v>
      </c>
      <c r="L479" s="418">
        <v>37</v>
      </c>
      <c r="M479" s="807"/>
      <c r="N479" s="807"/>
    </row>
    <row r="480" spans="1:14" ht="12.75">
      <c r="A480" s="807"/>
      <c r="B480" s="807"/>
      <c r="C480" s="812"/>
      <c r="D480" s="813"/>
      <c r="E480" s="429" t="s">
        <v>1462</v>
      </c>
      <c r="F480" s="417" t="s">
        <v>1463</v>
      </c>
      <c r="G480" s="417">
        <v>2005</v>
      </c>
      <c r="H480" s="417" t="s">
        <v>1287</v>
      </c>
      <c r="I480" s="417"/>
      <c r="J480" s="417" t="s">
        <v>95</v>
      </c>
      <c r="K480" s="417" t="s">
        <v>905</v>
      </c>
      <c r="L480" s="418">
        <v>40</v>
      </c>
      <c r="M480" s="807"/>
      <c r="N480" s="807"/>
    </row>
    <row r="481" spans="1:14" ht="25.5">
      <c r="A481" s="807"/>
      <c r="B481" s="807"/>
      <c r="C481" s="812">
        <v>25</v>
      </c>
      <c r="D481" s="813" t="s">
        <v>1464</v>
      </c>
      <c r="E481" s="416" t="s">
        <v>1465</v>
      </c>
      <c r="F481" s="417" t="s">
        <v>1466</v>
      </c>
      <c r="G481" s="417">
        <v>2002</v>
      </c>
      <c r="H481" s="417" t="s">
        <v>1108</v>
      </c>
      <c r="I481" s="417"/>
      <c r="J481" s="417" t="s">
        <v>95</v>
      </c>
      <c r="K481" s="417" t="s">
        <v>905</v>
      </c>
      <c r="L481" s="418">
        <v>20</v>
      </c>
      <c r="M481" s="807"/>
      <c r="N481" s="807"/>
    </row>
    <row r="482" spans="1:14" ht="25.5">
      <c r="A482" s="807"/>
      <c r="B482" s="807"/>
      <c r="C482" s="812"/>
      <c r="D482" s="813"/>
      <c r="E482" s="416" t="s">
        <v>1467</v>
      </c>
      <c r="F482" s="417" t="s">
        <v>1466</v>
      </c>
      <c r="G482" s="417">
        <v>1996</v>
      </c>
      <c r="H482" s="417" t="s">
        <v>1108</v>
      </c>
      <c r="I482" s="417"/>
      <c r="J482" s="417" t="s">
        <v>95</v>
      </c>
      <c r="K482" s="417" t="s">
        <v>905</v>
      </c>
      <c r="L482" s="418">
        <v>20</v>
      </c>
      <c r="M482" s="807"/>
      <c r="N482" s="807"/>
    </row>
    <row r="483" spans="1:14" ht="25.5">
      <c r="A483" s="807"/>
      <c r="B483" s="807"/>
      <c r="C483" s="812"/>
      <c r="D483" s="813"/>
      <c r="E483" s="427" t="s">
        <v>1468</v>
      </c>
      <c r="F483" s="417" t="s">
        <v>1469</v>
      </c>
      <c r="G483" s="417">
        <v>2007</v>
      </c>
      <c r="H483" s="417" t="s">
        <v>1148</v>
      </c>
      <c r="I483" s="417"/>
      <c r="J483" s="417" t="s">
        <v>95</v>
      </c>
      <c r="K483" s="417" t="s">
        <v>905</v>
      </c>
      <c r="L483" s="418">
        <v>25</v>
      </c>
      <c r="M483" s="807"/>
      <c r="N483" s="807"/>
    </row>
    <row r="484" spans="1:14" ht="25.5">
      <c r="A484" s="807"/>
      <c r="B484" s="807"/>
      <c r="C484" s="409">
        <v>26</v>
      </c>
      <c r="D484" s="415" t="s">
        <v>1470</v>
      </c>
      <c r="E484" s="416" t="s">
        <v>1471</v>
      </c>
      <c r="F484" s="417" t="s">
        <v>1472</v>
      </c>
      <c r="G484" s="417">
        <v>2010</v>
      </c>
      <c r="H484" s="417" t="s">
        <v>1192</v>
      </c>
      <c r="I484" s="417" t="s">
        <v>95</v>
      </c>
      <c r="J484" s="417"/>
      <c r="K484" s="417" t="s">
        <v>905</v>
      </c>
      <c r="L484" s="418">
        <v>188</v>
      </c>
      <c r="M484" s="807"/>
      <c r="N484" s="807"/>
    </row>
    <row r="485" spans="1:14" ht="25.5">
      <c r="A485" s="807"/>
      <c r="B485" s="807"/>
      <c r="C485" s="409">
        <v>27</v>
      </c>
      <c r="D485" s="415" t="s">
        <v>1473</v>
      </c>
      <c r="E485" s="416" t="s">
        <v>1473</v>
      </c>
      <c r="F485" s="417" t="s">
        <v>1474</v>
      </c>
      <c r="G485" s="417">
        <v>2003</v>
      </c>
      <c r="H485" s="417" t="s">
        <v>1475</v>
      </c>
      <c r="I485" s="417"/>
      <c r="J485" s="417" t="s">
        <v>95</v>
      </c>
      <c r="K485" s="417" t="s">
        <v>905</v>
      </c>
      <c r="L485" s="418">
        <v>46</v>
      </c>
      <c r="M485" s="807"/>
      <c r="N485" s="807"/>
    </row>
    <row r="486" spans="1:14" ht="25.5">
      <c r="A486" s="807"/>
      <c r="B486" s="807"/>
      <c r="C486" s="812">
        <v>28</v>
      </c>
      <c r="D486" s="813" t="s">
        <v>1476</v>
      </c>
      <c r="E486" s="427" t="s">
        <v>1477</v>
      </c>
      <c r="F486" s="417" t="s">
        <v>1478</v>
      </c>
      <c r="G486" s="417">
        <v>2010</v>
      </c>
      <c r="H486" s="417" t="s">
        <v>1148</v>
      </c>
      <c r="I486" s="417" t="s">
        <v>95</v>
      </c>
      <c r="J486" s="417"/>
      <c r="K486" s="417" t="s">
        <v>905</v>
      </c>
      <c r="L486" s="418">
        <v>189</v>
      </c>
      <c r="M486" s="807"/>
      <c r="N486" s="807"/>
    </row>
    <row r="487" spans="1:14" ht="25.5">
      <c r="A487" s="807"/>
      <c r="B487" s="807"/>
      <c r="C487" s="812"/>
      <c r="D487" s="813"/>
      <c r="E487" s="427" t="s">
        <v>1479</v>
      </c>
      <c r="F487" s="417" t="s">
        <v>1480</v>
      </c>
      <c r="G487" s="417">
        <v>2003</v>
      </c>
      <c r="H487" s="417" t="s">
        <v>1481</v>
      </c>
      <c r="I487" s="417"/>
      <c r="J487" s="417" t="s">
        <v>95</v>
      </c>
      <c r="K487" s="417" t="s">
        <v>905</v>
      </c>
      <c r="L487" s="418">
        <v>19</v>
      </c>
      <c r="M487" s="807"/>
      <c r="N487" s="807"/>
    </row>
    <row r="488" spans="1:14" ht="25.5">
      <c r="A488" s="807"/>
      <c r="B488" s="807"/>
      <c r="C488" s="409">
        <v>29</v>
      </c>
      <c r="D488" s="415" t="s">
        <v>1482</v>
      </c>
      <c r="E488" s="465" t="s">
        <v>1201</v>
      </c>
      <c r="F488" s="467" t="s">
        <v>1202</v>
      </c>
      <c r="G488" s="417">
        <v>1999</v>
      </c>
      <c r="H488" s="417" t="s">
        <v>1108</v>
      </c>
      <c r="I488" s="417"/>
      <c r="J488" s="417" t="s">
        <v>95</v>
      </c>
      <c r="K488" s="417" t="s">
        <v>905</v>
      </c>
      <c r="L488" s="418">
        <v>13</v>
      </c>
      <c r="M488" s="807"/>
      <c r="N488" s="807"/>
    </row>
    <row r="489" spans="1:14" ht="25.5">
      <c r="A489" s="807"/>
      <c r="B489" s="807"/>
      <c r="C489" s="812">
        <v>30</v>
      </c>
      <c r="D489" s="813" t="s">
        <v>1483</v>
      </c>
      <c r="E489" s="416" t="s">
        <v>1462</v>
      </c>
      <c r="F489" s="417" t="s">
        <v>1484</v>
      </c>
      <c r="G489" s="417">
        <v>2005</v>
      </c>
      <c r="H489" s="417" t="s">
        <v>1206</v>
      </c>
      <c r="I489" s="417"/>
      <c r="J489" s="417" t="s">
        <v>95</v>
      </c>
      <c r="K489" s="417" t="s">
        <v>905</v>
      </c>
      <c r="L489" s="418">
        <v>40</v>
      </c>
      <c r="M489" s="807"/>
      <c r="N489" s="807"/>
    </row>
    <row r="490" spans="1:14" ht="25.5">
      <c r="A490" s="807"/>
      <c r="B490" s="807"/>
      <c r="C490" s="812"/>
      <c r="D490" s="813"/>
      <c r="E490" s="427" t="s">
        <v>1214</v>
      </c>
      <c r="F490" s="417" t="s">
        <v>1215</v>
      </c>
      <c r="G490" s="417" t="s">
        <v>1199</v>
      </c>
      <c r="H490" s="417" t="s">
        <v>1164</v>
      </c>
      <c r="I490" s="417"/>
      <c r="J490" s="417" t="s">
        <v>95</v>
      </c>
      <c r="K490" s="417" t="s">
        <v>905</v>
      </c>
      <c r="L490" s="418">
        <v>60</v>
      </c>
      <c r="M490" s="807"/>
      <c r="N490" s="807"/>
    </row>
    <row r="491" spans="1:14" ht="25.5">
      <c r="A491" s="807"/>
      <c r="B491" s="807"/>
      <c r="C491" s="409">
        <v>31</v>
      </c>
      <c r="D491" s="415" t="s">
        <v>1485</v>
      </c>
      <c r="E491" s="427" t="s">
        <v>1486</v>
      </c>
      <c r="F491" s="417" t="s">
        <v>1461</v>
      </c>
      <c r="G491" s="417" t="s">
        <v>1256</v>
      </c>
      <c r="H491" s="417" t="s">
        <v>1108</v>
      </c>
      <c r="I491" s="417"/>
      <c r="J491" s="417" t="s">
        <v>95</v>
      </c>
      <c r="K491" s="417" t="s">
        <v>905</v>
      </c>
      <c r="L491" s="418">
        <v>19</v>
      </c>
      <c r="M491" s="807"/>
      <c r="N491" s="807"/>
    </row>
    <row r="492" spans="1:14" ht="25.5">
      <c r="A492" s="807"/>
      <c r="B492" s="807"/>
      <c r="C492" s="409">
        <v>32</v>
      </c>
      <c r="D492" s="415" t="s">
        <v>1487</v>
      </c>
      <c r="E492" s="419" t="s">
        <v>1488</v>
      </c>
      <c r="F492" s="417" t="s">
        <v>1489</v>
      </c>
      <c r="G492" s="417">
        <v>2006</v>
      </c>
      <c r="H492" s="417" t="s">
        <v>1490</v>
      </c>
      <c r="I492" s="417"/>
      <c r="J492" s="417" t="s">
        <v>95</v>
      </c>
      <c r="K492" s="417" t="s">
        <v>905</v>
      </c>
      <c r="L492" s="418">
        <v>20</v>
      </c>
      <c r="M492" s="807"/>
      <c r="N492" s="807"/>
    </row>
    <row r="493" spans="1:14" ht="25.5">
      <c r="A493" s="807"/>
      <c r="B493" s="807"/>
      <c r="C493" s="812">
        <v>33</v>
      </c>
      <c r="D493" s="813" t="s">
        <v>1491</v>
      </c>
      <c r="E493" s="424" t="s">
        <v>1447</v>
      </c>
      <c r="F493" s="417" t="s">
        <v>1448</v>
      </c>
      <c r="G493" s="417">
        <v>2006</v>
      </c>
      <c r="H493" s="423" t="s">
        <v>1192</v>
      </c>
      <c r="I493" s="417"/>
      <c r="J493" s="417" t="s">
        <v>95</v>
      </c>
      <c r="K493" s="417" t="s">
        <v>905</v>
      </c>
      <c r="L493" s="418">
        <v>18</v>
      </c>
      <c r="M493" s="807"/>
      <c r="N493" s="807"/>
    </row>
    <row r="494" spans="1:14" ht="12.75">
      <c r="A494" s="807"/>
      <c r="B494" s="807"/>
      <c r="C494" s="812"/>
      <c r="D494" s="813"/>
      <c r="E494" s="427" t="s">
        <v>96</v>
      </c>
      <c r="F494" s="417" t="s">
        <v>1195</v>
      </c>
      <c r="G494" s="417">
        <v>2008</v>
      </c>
      <c r="H494" s="417" t="s">
        <v>1108</v>
      </c>
      <c r="I494" s="417"/>
      <c r="J494" s="417" t="s">
        <v>95</v>
      </c>
      <c r="K494" s="417" t="s">
        <v>905</v>
      </c>
      <c r="L494" s="421">
        <v>39</v>
      </c>
      <c r="M494" s="807"/>
      <c r="N494" s="807"/>
    </row>
    <row r="495" spans="1:14" ht="12.75">
      <c r="A495" s="807"/>
      <c r="B495" s="807"/>
      <c r="C495" s="812"/>
      <c r="D495" s="813"/>
      <c r="E495" s="424" t="s">
        <v>1445</v>
      </c>
      <c r="F495" s="417" t="s">
        <v>1195</v>
      </c>
      <c r="G495" s="417">
        <v>2006</v>
      </c>
      <c r="H495" s="417" t="s">
        <v>1108</v>
      </c>
      <c r="I495" s="417"/>
      <c r="J495" s="417" t="s">
        <v>95</v>
      </c>
      <c r="K495" s="417" t="s">
        <v>905</v>
      </c>
      <c r="L495" s="418">
        <v>20</v>
      </c>
      <c r="M495" s="807"/>
      <c r="N495" s="807"/>
    </row>
    <row r="496" spans="1:14" ht="25.5">
      <c r="A496" s="807"/>
      <c r="B496" s="807"/>
      <c r="C496" s="812"/>
      <c r="D496" s="813"/>
      <c r="E496" s="424" t="s">
        <v>1492</v>
      </c>
      <c r="F496" s="417" t="s">
        <v>1480</v>
      </c>
      <c r="G496" s="417">
        <v>2002</v>
      </c>
      <c r="H496" s="417" t="s">
        <v>1493</v>
      </c>
      <c r="I496" s="417"/>
      <c r="J496" s="417" t="s">
        <v>95</v>
      </c>
      <c r="K496" s="417" t="s">
        <v>905</v>
      </c>
      <c r="L496" s="418">
        <v>30</v>
      </c>
      <c r="M496" s="807"/>
      <c r="N496" s="807"/>
    </row>
    <row r="497" spans="1:14" ht="12.75">
      <c r="A497" s="807"/>
      <c r="B497" s="807"/>
      <c r="C497" s="409">
        <v>34</v>
      </c>
      <c r="D497" s="415" t="s">
        <v>1494</v>
      </c>
      <c r="E497" s="468" t="s">
        <v>1494</v>
      </c>
      <c r="F497" s="430" t="s">
        <v>1495</v>
      </c>
      <c r="G497" s="430">
        <v>2007</v>
      </c>
      <c r="H497" s="430" t="s">
        <v>1130</v>
      </c>
      <c r="I497" s="417"/>
      <c r="J497" s="417" t="s">
        <v>95</v>
      </c>
      <c r="K497" s="417" t="s">
        <v>905</v>
      </c>
      <c r="L497" s="418">
        <v>30</v>
      </c>
      <c r="M497" s="807"/>
      <c r="N497" s="807"/>
    </row>
    <row r="498" spans="1:14" ht="25.5">
      <c r="A498" s="807"/>
      <c r="B498" s="807"/>
      <c r="C498" s="812">
        <v>35</v>
      </c>
      <c r="D498" s="813" t="s">
        <v>1496</v>
      </c>
      <c r="E498" s="427" t="s">
        <v>1497</v>
      </c>
      <c r="F498" s="417" t="s">
        <v>1498</v>
      </c>
      <c r="G498" s="417">
        <v>2010</v>
      </c>
      <c r="H498" s="417" t="s">
        <v>1148</v>
      </c>
      <c r="I498" s="417" t="s">
        <v>95</v>
      </c>
      <c r="J498" s="417"/>
      <c r="K498" s="417" t="s">
        <v>905</v>
      </c>
      <c r="L498" s="418">
        <v>189</v>
      </c>
      <c r="M498" s="807"/>
      <c r="N498" s="807"/>
    </row>
    <row r="499" spans="1:14" ht="38.25">
      <c r="A499" s="807"/>
      <c r="B499" s="807"/>
      <c r="C499" s="812"/>
      <c r="D499" s="813"/>
      <c r="E499" s="427" t="s">
        <v>1499</v>
      </c>
      <c r="F499" s="417" t="s">
        <v>1498</v>
      </c>
      <c r="G499" s="417">
        <v>2010</v>
      </c>
      <c r="H499" s="417" t="s">
        <v>1148</v>
      </c>
      <c r="I499" s="417" t="s">
        <v>95</v>
      </c>
      <c r="J499" s="417"/>
      <c r="K499" s="417" t="s">
        <v>905</v>
      </c>
      <c r="L499" s="418">
        <v>190</v>
      </c>
      <c r="M499" s="807"/>
      <c r="N499" s="807"/>
    </row>
    <row r="500" spans="1:14" ht="25.5">
      <c r="A500" s="807"/>
      <c r="B500" s="807"/>
      <c r="C500" s="812"/>
      <c r="D500" s="813"/>
      <c r="E500" s="427" t="s">
        <v>1442</v>
      </c>
      <c r="F500" s="417" t="s">
        <v>1443</v>
      </c>
      <c r="G500" s="417">
        <v>2001</v>
      </c>
      <c r="H500" s="417" t="s">
        <v>1148</v>
      </c>
      <c r="I500" s="417"/>
      <c r="J500" s="417" t="s">
        <v>95</v>
      </c>
      <c r="K500" s="417" t="s">
        <v>905</v>
      </c>
      <c r="L500" s="418">
        <v>32</v>
      </c>
      <c r="M500" s="807"/>
      <c r="N500" s="807"/>
    </row>
    <row r="501" spans="1:14" ht="12.75">
      <c r="A501" s="807"/>
      <c r="B501" s="807"/>
      <c r="C501" s="812"/>
      <c r="D501" s="813"/>
      <c r="E501" s="427" t="s">
        <v>96</v>
      </c>
      <c r="F501" s="417" t="s">
        <v>1195</v>
      </c>
      <c r="G501" s="417">
        <v>2008</v>
      </c>
      <c r="H501" s="417" t="s">
        <v>1108</v>
      </c>
      <c r="I501" s="417"/>
      <c r="J501" s="417" t="s">
        <v>95</v>
      </c>
      <c r="K501" s="417" t="s">
        <v>905</v>
      </c>
      <c r="L501" s="421">
        <v>39</v>
      </c>
      <c r="M501" s="807"/>
      <c r="N501" s="807"/>
    </row>
    <row r="502" spans="1:14" ht="25.5">
      <c r="A502" s="807"/>
      <c r="B502" s="807"/>
      <c r="C502" s="409">
        <v>36</v>
      </c>
      <c r="D502" s="415" t="s">
        <v>1500</v>
      </c>
      <c r="E502" s="416" t="s">
        <v>1501</v>
      </c>
      <c r="F502" s="417" t="s">
        <v>1502</v>
      </c>
      <c r="G502" s="417">
        <v>2004</v>
      </c>
      <c r="H502" s="417" t="s">
        <v>1245</v>
      </c>
      <c r="I502" s="417"/>
      <c r="J502" s="417" t="s">
        <v>95</v>
      </c>
      <c r="K502" s="417" t="s">
        <v>905</v>
      </c>
      <c r="L502" s="418">
        <v>14</v>
      </c>
      <c r="M502" s="807"/>
      <c r="N502" s="807"/>
    </row>
    <row r="503" spans="1:14" ht="25.5">
      <c r="A503" s="807"/>
      <c r="B503" s="807"/>
      <c r="C503" s="409">
        <v>37</v>
      </c>
      <c r="D503" s="415" t="s">
        <v>1503</v>
      </c>
      <c r="E503" s="416" t="s">
        <v>1431</v>
      </c>
      <c r="F503" s="417" t="s">
        <v>1430</v>
      </c>
      <c r="G503" s="420">
        <v>2003</v>
      </c>
      <c r="H503" s="417" t="s">
        <v>1148</v>
      </c>
      <c r="I503" s="417"/>
      <c r="J503" s="417" t="s">
        <v>95</v>
      </c>
      <c r="K503" s="417" t="s">
        <v>905</v>
      </c>
      <c r="L503" s="418">
        <v>53</v>
      </c>
      <c r="M503" s="807"/>
      <c r="N503" s="807"/>
    </row>
    <row r="504" spans="1:14" ht="25.5">
      <c r="A504" s="807"/>
      <c r="B504" s="807"/>
      <c r="C504" s="409">
        <v>38</v>
      </c>
      <c r="D504" s="443" t="s">
        <v>1504</v>
      </c>
      <c r="E504" s="419" t="s">
        <v>1341</v>
      </c>
      <c r="F504" s="420" t="s">
        <v>1320</v>
      </c>
      <c r="G504" s="417"/>
      <c r="H504" s="417"/>
      <c r="I504" s="417"/>
      <c r="J504" s="417"/>
      <c r="K504" s="417"/>
      <c r="L504" s="418"/>
      <c r="M504" s="807"/>
      <c r="N504" s="807"/>
    </row>
    <row r="505" spans="1:14" ht="39" customHeight="1">
      <c r="A505" s="807"/>
      <c r="B505" s="807"/>
      <c r="C505" s="409">
        <v>39</v>
      </c>
      <c r="D505" s="415" t="s">
        <v>1179</v>
      </c>
      <c r="E505" s="415" t="s">
        <v>1179</v>
      </c>
      <c r="F505" s="417"/>
      <c r="G505" s="417">
        <v>2009</v>
      </c>
      <c r="H505" s="417" t="s">
        <v>1505</v>
      </c>
      <c r="I505" s="417"/>
      <c r="J505" s="417" t="s">
        <v>95</v>
      </c>
      <c r="K505" s="417" t="s">
        <v>905</v>
      </c>
      <c r="L505" s="418">
        <v>50</v>
      </c>
      <c r="M505" s="807"/>
      <c r="N505" s="807"/>
    </row>
    <row r="506" spans="1:14" ht="58.5" customHeight="1">
      <c r="A506" s="807"/>
      <c r="B506" s="807"/>
      <c r="C506" s="409">
        <v>40</v>
      </c>
      <c r="D506" s="415" t="s">
        <v>1188</v>
      </c>
      <c r="E506" s="429" t="s">
        <v>1166</v>
      </c>
      <c r="F506" s="431" t="s">
        <v>1167</v>
      </c>
      <c r="G506" s="425">
        <v>2011</v>
      </c>
      <c r="H506" s="425" t="s">
        <v>1168</v>
      </c>
      <c r="I506" s="417"/>
      <c r="J506" s="417"/>
      <c r="K506" s="417" t="s">
        <v>1104</v>
      </c>
      <c r="L506" s="418"/>
      <c r="M506" s="807"/>
      <c r="N506" s="807"/>
    </row>
    <row r="507" spans="1:14" ht="25.5">
      <c r="A507" s="807"/>
      <c r="B507" s="807"/>
      <c r="C507" s="409">
        <v>41</v>
      </c>
      <c r="D507" s="415" t="s">
        <v>1506</v>
      </c>
      <c r="E507" s="419" t="s">
        <v>1341</v>
      </c>
      <c r="F507" s="417"/>
      <c r="G507" s="417"/>
      <c r="H507" s="417"/>
      <c r="I507" s="417"/>
      <c r="J507" s="417"/>
      <c r="K507" s="417"/>
      <c r="L507" s="418"/>
      <c r="M507" s="807"/>
      <c r="N507" s="807"/>
    </row>
    <row r="508" spans="1:14" ht="25.5">
      <c r="A508" s="807"/>
      <c r="B508" s="807"/>
      <c r="C508" s="812">
        <v>42</v>
      </c>
      <c r="D508" s="813" t="s">
        <v>1507</v>
      </c>
      <c r="E508" s="427" t="s">
        <v>1508</v>
      </c>
      <c r="F508" s="417" t="s">
        <v>1498</v>
      </c>
      <c r="G508" s="417">
        <v>2010</v>
      </c>
      <c r="H508" s="417" t="s">
        <v>1148</v>
      </c>
      <c r="I508" s="417" t="s">
        <v>95</v>
      </c>
      <c r="J508" s="417"/>
      <c r="K508" s="417" t="s">
        <v>905</v>
      </c>
      <c r="L508" s="418">
        <v>190</v>
      </c>
      <c r="M508" s="807"/>
      <c r="N508" s="807"/>
    </row>
    <row r="509" spans="1:14" ht="38.25">
      <c r="A509" s="807"/>
      <c r="B509" s="807"/>
      <c r="C509" s="812"/>
      <c r="D509" s="813"/>
      <c r="E509" s="427" t="s">
        <v>1509</v>
      </c>
      <c r="F509" s="417" t="s">
        <v>1498</v>
      </c>
      <c r="G509" s="417">
        <v>2010</v>
      </c>
      <c r="H509" s="417" t="s">
        <v>1148</v>
      </c>
      <c r="I509" s="417" t="s">
        <v>95</v>
      </c>
      <c r="J509" s="417"/>
      <c r="K509" s="417" t="s">
        <v>905</v>
      </c>
      <c r="L509" s="418">
        <v>188</v>
      </c>
      <c r="M509" s="807"/>
      <c r="N509" s="807"/>
    </row>
    <row r="510" spans="1:14" ht="25.5">
      <c r="A510" s="807"/>
      <c r="B510" s="807"/>
      <c r="C510" s="812"/>
      <c r="D510" s="813"/>
      <c r="E510" s="427" t="s">
        <v>1442</v>
      </c>
      <c r="F510" s="417" t="s">
        <v>1443</v>
      </c>
      <c r="G510" s="417">
        <v>2001</v>
      </c>
      <c r="H510" s="417" t="s">
        <v>1148</v>
      </c>
      <c r="I510" s="417"/>
      <c r="J510" s="417" t="s">
        <v>95</v>
      </c>
      <c r="K510" s="417" t="s">
        <v>905</v>
      </c>
      <c r="L510" s="418">
        <v>32</v>
      </c>
      <c r="M510" s="807"/>
      <c r="N510" s="807"/>
    </row>
    <row r="511" spans="1:14" ht="12.75">
      <c r="A511" s="807"/>
      <c r="B511" s="807"/>
      <c r="C511" s="812"/>
      <c r="D511" s="813"/>
      <c r="E511" s="427" t="s">
        <v>96</v>
      </c>
      <c r="F511" s="417" t="s">
        <v>1195</v>
      </c>
      <c r="G511" s="417">
        <v>2008</v>
      </c>
      <c r="H511" s="417" t="s">
        <v>1108</v>
      </c>
      <c r="I511" s="417"/>
      <c r="J511" s="417" t="s">
        <v>95</v>
      </c>
      <c r="K511" s="417" t="s">
        <v>905</v>
      </c>
      <c r="L511" s="421">
        <v>39</v>
      </c>
      <c r="M511" s="807"/>
      <c r="N511" s="807"/>
    </row>
    <row r="512" spans="1:14" ht="25.5">
      <c r="A512" s="807"/>
      <c r="B512" s="807"/>
      <c r="C512" s="409">
        <v>43</v>
      </c>
      <c r="D512" s="415" t="s">
        <v>1510</v>
      </c>
      <c r="E512" s="424" t="s">
        <v>1511</v>
      </c>
      <c r="F512" s="423" t="s">
        <v>1474</v>
      </c>
      <c r="G512" s="423">
        <v>2007</v>
      </c>
      <c r="H512" s="423" t="s">
        <v>1148</v>
      </c>
      <c r="I512" s="417"/>
      <c r="J512" s="417" t="s">
        <v>95</v>
      </c>
      <c r="K512" s="417" t="s">
        <v>905</v>
      </c>
      <c r="L512" s="418">
        <v>30</v>
      </c>
      <c r="M512" s="807"/>
      <c r="N512" s="807"/>
    </row>
    <row r="513" spans="1:14" ht="25.5">
      <c r="A513" s="807"/>
      <c r="B513" s="807"/>
      <c r="C513" s="409">
        <v>44</v>
      </c>
      <c r="D513" s="415" t="s">
        <v>1512</v>
      </c>
      <c r="E513" s="422" t="s">
        <v>1513</v>
      </c>
      <c r="F513" s="423" t="s">
        <v>1514</v>
      </c>
      <c r="G513" s="423">
        <v>2009</v>
      </c>
      <c r="H513" s="423" t="s">
        <v>1515</v>
      </c>
      <c r="I513" s="417"/>
      <c r="J513" s="417" t="s">
        <v>95</v>
      </c>
      <c r="K513" s="417" t="s">
        <v>905</v>
      </c>
      <c r="L513" s="418">
        <v>30</v>
      </c>
      <c r="M513" s="807"/>
      <c r="N513" s="807"/>
    </row>
    <row r="514" spans="1:14" ht="12.75">
      <c r="A514" s="807"/>
      <c r="B514" s="807"/>
      <c r="C514" s="409">
        <v>45</v>
      </c>
      <c r="D514" s="415" t="s">
        <v>1516</v>
      </c>
      <c r="E514" s="419" t="s">
        <v>1517</v>
      </c>
      <c r="F514" s="417" t="s">
        <v>1518</v>
      </c>
      <c r="G514" s="417">
        <v>2006</v>
      </c>
      <c r="H514" s="417" t="s">
        <v>1519</v>
      </c>
      <c r="I514" s="417"/>
      <c r="J514" s="417" t="s">
        <v>95</v>
      </c>
      <c r="K514" s="417" t="s">
        <v>905</v>
      </c>
      <c r="L514" s="418">
        <v>10</v>
      </c>
      <c r="M514" s="807"/>
      <c r="N514" s="807"/>
    </row>
    <row r="515" spans="1:14" ht="25.5">
      <c r="A515" s="807"/>
      <c r="B515" s="807"/>
      <c r="C515" s="812">
        <v>46</v>
      </c>
      <c r="D515" s="813" t="s">
        <v>1520</v>
      </c>
      <c r="E515" s="416" t="s">
        <v>1521</v>
      </c>
      <c r="F515" s="417" t="s">
        <v>1322</v>
      </c>
      <c r="G515" s="417">
        <v>2006</v>
      </c>
      <c r="H515" s="417" t="s">
        <v>1173</v>
      </c>
      <c r="I515" s="417"/>
      <c r="J515" s="417" t="s">
        <v>95</v>
      </c>
      <c r="K515" s="417" t="s">
        <v>905</v>
      </c>
      <c r="L515" s="418">
        <v>18</v>
      </c>
      <c r="M515" s="807"/>
      <c r="N515" s="807"/>
    </row>
    <row r="516" spans="1:14" ht="12.75">
      <c r="A516" s="807"/>
      <c r="B516" s="807"/>
      <c r="C516" s="812"/>
      <c r="D516" s="813"/>
      <c r="E516" s="416" t="s">
        <v>1522</v>
      </c>
      <c r="F516" s="417" t="s">
        <v>1322</v>
      </c>
      <c r="G516" s="417">
        <v>2004</v>
      </c>
      <c r="H516" s="417" t="s">
        <v>1144</v>
      </c>
      <c r="I516" s="417"/>
      <c r="J516" s="417" t="s">
        <v>95</v>
      </c>
      <c r="K516" s="417" t="s">
        <v>905</v>
      </c>
      <c r="L516" s="418">
        <v>28</v>
      </c>
      <c r="M516" s="807"/>
      <c r="N516" s="807"/>
    </row>
    <row r="517" spans="1:14" ht="25.5">
      <c r="A517" s="807"/>
      <c r="B517" s="807"/>
      <c r="C517" s="812"/>
      <c r="D517" s="813"/>
      <c r="E517" s="429" t="s">
        <v>1523</v>
      </c>
      <c r="F517" s="417" t="s">
        <v>1455</v>
      </c>
      <c r="G517" s="417">
        <v>2009</v>
      </c>
      <c r="H517" s="417" t="s">
        <v>1524</v>
      </c>
      <c r="I517" s="417"/>
      <c r="J517" s="417" t="s">
        <v>95</v>
      </c>
      <c r="K517" s="417" t="s">
        <v>905</v>
      </c>
      <c r="L517" s="418">
        <v>30</v>
      </c>
      <c r="M517" s="807"/>
      <c r="N517" s="807"/>
    </row>
    <row r="518" spans="1:14" ht="12.75">
      <c r="A518" s="807"/>
      <c r="B518" s="807"/>
      <c r="C518" s="409">
        <v>47</v>
      </c>
      <c r="D518" s="415" t="s">
        <v>1525</v>
      </c>
      <c r="E518" s="419" t="s">
        <v>1341</v>
      </c>
      <c r="F518" s="420" t="s">
        <v>1320</v>
      </c>
      <c r="G518" s="420"/>
      <c r="H518" s="420"/>
      <c r="I518" s="417"/>
      <c r="J518" s="417"/>
      <c r="K518" s="417"/>
      <c r="L518" s="418"/>
      <c r="M518" s="807"/>
      <c r="N518" s="807"/>
    </row>
    <row r="519" spans="1:14" ht="12.75">
      <c r="A519" s="807"/>
      <c r="B519" s="807"/>
      <c r="C519" s="409">
        <v>48</v>
      </c>
      <c r="D519" s="415" t="s">
        <v>1526</v>
      </c>
      <c r="E519" s="428" t="s">
        <v>1527</v>
      </c>
      <c r="F519" s="417" t="s">
        <v>1528</v>
      </c>
      <c r="G519" s="417">
        <v>2005</v>
      </c>
      <c r="H519" s="417" t="s">
        <v>1108</v>
      </c>
      <c r="I519" s="417"/>
      <c r="J519" s="417" t="s">
        <v>95</v>
      </c>
      <c r="K519" s="417" t="s">
        <v>905</v>
      </c>
      <c r="L519" s="418">
        <v>30</v>
      </c>
      <c r="M519" s="807"/>
      <c r="N519" s="807"/>
    </row>
    <row r="520" spans="1:14" ht="25.5">
      <c r="A520" s="807"/>
      <c r="B520" s="807"/>
      <c r="C520" s="812">
        <v>49</v>
      </c>
      <c r="D520" s="813" t="s">
        <v>1529</v>
      </c>
      <c r="E520" s="427" t="s">
        <v>1530</v>
      </c>
      <c r="F520" s="417" t="s">
        <v>1531</v>
      </c>
      <c r="G520" s="417" t="s">
        <v>1532</v>
      </c>
      <c r="H520" s="417" t="s">
        <v>1287</v>
      </c>
      <c r="I520" s="417"/>
      <c r="J520" s="417" t="s">
        <v>95</v>
      </c>
      <c r="K520" s="417" t="s">
        <v>905</v>
      </c>
      <c r="L520" s="418">
        <v>10</v>
      </c>
      <c r="M520" s="807"/>
      <c r="N520" s="807"/>
    </row>
    <row r="521" spans="1:14" ht="25.5">
      <c r="A521" s="807"/>
      <c r="B521" s="807"/>
      <c r="C521" s="812"/>
      <c r="D521" s="813"/>
      <c r="E521" s="439" t="s">
        <v>1533</v>
      </c>
      <c r="F521" s="438" t="s">
        <v>1455</v>
      </c>
      <c r="G521" s="438">
        <v>2007</v>
      </c>
      <c r="H521" s="438" t="s">
        <v>1534</v>
      </c>
      <c r="I521" s="417"/>
      <c r="J521" s="417" t="s">
        <v>95</v>
      </c>
      <c r="K521" s="417" t="s">
        <v>905</v>
      </c>
      <c r="L521" s="418">
        <v>30</v>
      </c>
      <c r="M521" s="807"/>
      <c r="N521" s="807"/>
    </row>
    <row r="522" spans="1:14" ht="25.5">
      <c r="A522" s="807"/>
      <c r="B522" s="807"/>
      <c r="C522" s="812">
        <v>50</v>
      </c>
      <c r="D522" s="813" t="s">
        <v>1535</v>
      </c>
      <c r="E522" s="427" t="s">
        <v>1442</v>
      </c>
      <c r="F522" s="417" t="s">
        <v>1443</v>
      </c>
      <c r="G522" s="417">
        <v>2001</v>
      </c>
      <c r="H522" s="417" t="s">
        <v>1148</v>
      </c>
      <c r="I522" s="417"/>
      <c r="J522" s="417" t="s">
        <v>95</v>
      </c>
      <c r="K522" s="417" t="s">
        <v>905</v>
      </c>
      <c r="L522" s="418">
        <v>32</v>
      </c>
      <c r="M522" s="807"/>
      <c r="N522" s="807"/>
    </row>
    <row r="523" spans="1:14" ht="12.75">
      <c r="A523" s="807"/>
      <c r="B523" s="807"/>
      <c r="C523" s="812"/>
      <c r="D523" s="813"/>
      <c r="E523" s="415" t="s">
        <v>96</v>
      </c>
      <c r="F523" s="417" t="s">
        <v>1195</v>
      </c>
      <c r="G523" s="417">
        <v>2003</v>
      </c>
      <c r="H523" s="417" t="s">
        <v>1108</v>
      </c>
      <c r="I523" s="417"/>
      <c r="J523" s="417" t="s">
        <v>95</v>
      </c>
      <c r="K523" s="420" t="s">
        <v>905</v>
      </c>
      <c r="L523" s="421">
        <v>39</v>
      </c>
      <c r="M523" s="807"/>
      <c r="N523" s="807"/>
    </row>
    <row r="524" spans="1:14" ht="25.5">
      <c r="A524" s="807"/>
      <c r="B524" s="807"/>
      <c r="C524" s="409">
        <v>51</v>
      </c>
      <c r="D524" s="415" t="s">
        <v>1536</v>
      </c>
      <c r="E524" s="422" t="s">
        <v>1537</v>
      </c>
      <c r="F524" s="423" t="s">
        <v>1538</v>
      </c>
      <c r="G524" s="423">
        <v>2012</v>
      </c>
      <c r="H524" s="423" t="s">
        <v>1148</v>
      </c>
      <c r="I524" s="417"/>
      <c r="J524" s="417"/>
      <c r="K524" s="417" t="s">
        <v>905</v>
      </c>
      <c r="L524" s="418">
        <v>190</v>
      </c>
      <c r="M524" s="807"/>
      <c r="N524" s="807"/>
    </row>
    <row r="525" spans="1:14" ht="25.5">
      <c r="A525" s="807"/>
      <c r="B525" s="807"/>
      <c r="C525" s="812">
        <v>52</v>
      </c>
      <c r="D525" s="813" t="s">
        <v>1539</v>
      </c>
      <c r="E525" s="416" t="s">
        <v>1521</v>
      </c>
      <c r="F525" s="417" t="s">
        <v>1322</v>
      </c>
      <c r="G525" s="417">
        <v>2006</v>
      </c>
      <c r="H525" s="417" t="s">
        <v>1173</v>
      </c>
      <c r="I525" s="417"/>
      <c r="J525" s="417" t="s">
        <v>95</v>
      </c>
      <c r="K525" s="417" t="s">
        <v>905</v>
      </c>
      <c r="L525" s="418">
        <v>18</v>
      </c>
      <c r="M525" s="807"/>
      <c r="N525" s="807"/>
    </row>
    <row r="526" spans="1:14" ht="12.75">
      <c r="A526" s="807"/>
      <c r="B526" s="807"/>
      <c r="C526" s="812"/>
      <c r="D526" s="813"/>
      <c r="E526" s="416" t="s">
        <v>1522</v>
      </c>
      <c r="F526" s="417" t="s">
        <v>1322</v>
      </c>
      <c r="G526" s="417">
        <v>2004</v>
      </c>
      <c r="H526" s="417" t="s">
        <v>1144</v>
      </c>
      <c r="I526" s="417"/>
      <c r="J526" s="417" t="s">
        <v>95</v>
      </c>
      <c r="K526" s="417" t="s">
        <v>905</v>
      </c>
      <c r="L526" s="418">
        <v>28</v>
      </c>
      <c r="M526" s="807"/>
      <c r="N526" s="807"/>
    </row>
    <row r="527" spans="1:14" ht="25.5">
      <c r="A527" s="807"/>
      <c r="B527" s="807"/>
      <c r="C527" s="409">
        <v>53</v>
      </c>
      <c r="D527" s="415" t="s">
        <v>1540</v>
      </c>
      <c r="E527" s="422" t="s">
        <v>1540</v>
      </c>
      <c r="F527" s="423" t="s">
        <v>1541</v>
      </c>
      <c r="G527" s="426">
        <v>2006</v>
      </c>
      <c r="H527" s="423" t="s">
        <v>1542</v>
      </c>
      <c r="I527" s="417"/>
      <c r="J527" s="417" t="s">
        <v>95</v>
      </c>
      <c r="K527" s="417" t="s">
        <v>905</v>
      </c>
      <c r="L527" s="418">
        <v>10</v>
      </c>
      <c r="M527" s="807"/>
      <c r="N527" s="807"/>
    </row>
    <row r="528" spans="1:14" ht="25.5">
      <c r="A528" s="807"/>
      <c r="B528" s="807"/>
      <c r="C528" s="409">
        <v>54</v>
      </c>
      <c r="D528" s="415" t="s">
        <v>1543</v>
      </c>
      <c r="E528" s="419" t="s">
        <v>1341</v>
      </c>
      <c r="F528" s="420" t="s">
        <v>1320</v>
      </c>
      <c r="G528" s="417"/>
      <c r="H528" s="417"/>
      <c r="I528" s="417"/>
      <c r="J528" s="417"/>
      <c r="K528" s="417"/>
      <c r="L528" s="418"/>
      <c r="M528" s="807"/>
      <c r="N528" s="807"/>
    </row>
    <row r="529" spans="1:14" ht="25.5">
      <c r="A529" s="807"/>
      <c r="B529" s="807"/>
      <c r="C529" s="812">
        <v>55</v>
      </c>
      <c r="D529" s="813" t="s">
        <v>1544</v>
      </c>
      <c r="E529" s="416" t="s">
        <v>1462</v>
      </c>
      <c r="F529" s="417" t="s">
        <v>1484</v>
      </c>
      <c r="G529" s="417">
        <v>2005</v>
      </c>
      <c r="H529" s="417" t="s">
        <v>1206</v>
      </c>
      <c r="I529" s="417"/>
      <c r="J529" s="417" t="s">
        <v>95</v>
      </c>
      <c r="K529" s="417" t="s">
        <v>905</v>
      </c>
      <c r="L529" s="418">
        <v>40</v>
      </c>
      <c r="M529" s="807"/>
      <c r="N529" s="807"/>
    </row>
    <row r="530" spans="1:14" ht="25.5">
      <c r="A530" s="807"/>
      <c r="B530" s="807"/>
      <c r="C530" s="812"/>
      <c r="D530" s="813"/>
      <c r="E530" s="427" t="s">
        <v>1214</v>
      </c>
      <c r="F530" s="417" t="s">
        <v>1215</v>
      </c>
      <c r="G530" s="417" t="s">
        <v>1199</v>
      </c>
      <c r="H530" s="417" t="s">
        <v>1164</v>
      </c>
      <c r="I530" s="417"/>
      <c r="J530" s="417" t="s">
        <v>95</v>
      </c>
      <c r="K530" s="417" t="s">
        <v>905</v>
      </c>
      <c r="L530" s="418">
        <v>60</v>
      </c>
      <c r="M530" s="807"/>
      <c r="N530" s="807"/>
    </row>
    <row r="531" spans="1:14" ht="25.5">
      <c r="A531" s="807"/>
      <c r="B531" s="807"/>
      <c r="C531" s="409">
        <v>56</v>
      </c>
      <c r="D531" s="415" t="s">
        <v>1297</v>
      </c>
      <c r="E531" s="419"/>
      <c r="F531" s="417"/>
      <c r="G531" s="417"/>
      <c r="H531" s="417"/>
      <c r="I531" s="417"/>
      <c r="J531" s="417"/>
      <c r="K531" s="417"/>
      <c r="L531" s="418"/>
      <c r="M531" s="807"/>
      <c r="N531" s="807"/>
    </row>
    <row r="532" spans="1:14" ht="12.75">
      <c r="A532" s="807"/>
      <c r="B532" s="807"/>
      <c r="C532" s="409">
        <v>57</v>
      </c>
      <c r="D532" s="415" t="s">
        <v>1545</v>
      </c>
      <c r="E532" s="419"/>
      <c r="F532" s="417"/>
      <c r="G532" s="417"/>
      <c r="H532" s="417"/>
      <c r="I532" s="417"/>
      <c r="J532" s="417"/>
      <c r="K532" s="417"/>
      <c r="L532" s="418"/>
      <c r="M532" s="807"/>
      <c r="N532" s="807"/>
    </row>
    <row r="533" spans="1:14" ht="12.75">
      <c r="A533" s="807"/>
      <c r="B533" s="807"/>
      <c r="C533" s="409">
        <v>58</v>
      </c>
      <c r="D533" s="415" t="s">
        <v>1546</v>
      </c>
      <c r="E533" s="419"/>
      <c r="F533" s="417"/>
      <c r="G533" s="417"/>
      <c r="H533" s="417"/>
      <c r="I533" s="417"/>
      <c r="J533" s="417"/>
      <c r="K533" s="417"/>
      <c r="L533" s="418"/>
      <c r="M533" s="807"/>
      <c r="N533" s="807"/>
    </row>
    <row r="534" spans="1:14" ht="25.5">
      <c r="A534" s="807"/>
      <c r="B534" s="807"/>
      <c r="C534" s="812">
        <v>59</v>
      </c>
      <c r="D534" s="813" t="s">
        <v>1547</v>
      </c>
      <c r="E534" s="429" t="s">
        <v>1548</v>
      </c>
      <c r="F534" s="417" t="s">
        <v>1171</v>
      </c>
      <c r="G534" s="417">
        <v>2001</v>
      </c>
      <c r="H534" s="417" t="s">
        <v>1108</v>
      </c>
      <c r="I534" s="417"/>
      <c r="J534" s="417" t="s">
        <v>95</v>
      </c>
      <c r="K534" s="417" t="s">
        <v>905</v>
      </c>
      <c r="L534" s="418">
        <v>14</v>
      </c>
      <c r="M534" s="807"/>
      <c r="N534" s="807"/>
    </row>
    <row r="535" spans="1:14" ht="12.75">
      <c r="A535" s="807"/>
      <c r="B535" s="807"/>
      <c r="C535" s="812"/>
      <c r="D535" s="813"/>
      <c r="E535" s="429" t="s">
        <v>1494</v>
      </c>
      <c r="F535" s="417" t="s">
        <v>1495</v>
      </c>
      <c r="G535" s="417">
        <v>2008</v>
      </c>
      <c r="H535" s="417" t="s">
        <v>1108</v>
      </c>
      <c r="I535" s="417"/>
      <c r="J535" s="417" t="s">
        <v>95</v>
      </c>
      <c r="K535" s="417" t="s">
        <v>905</v>
      </c>
      <c r="L535" s="418">
        <v>30</v>
      </c>
      <c r="M535" s="807"/>
      <c r="N535" s="807"/>
    </row>
    <row r="536" spans="1:14" ht="25.5">
      <c r="A536" s="807"/>
      <c r="B536" s="807"/>
      <c r="C536" s="409">
        <v>60</v>
      </c>
      <c r="D536" s="415" t="s">
        <v>1549</v>
      </c>
      <c r="E536" s="422" t="s">
        <v>1550</v>
      </c>
      <c r="F536" s="423" t="s">
        <v>1320</v>
      </c>
      <c r="G536" s="423"/>
      <c r="H536" s="423"/>
      <c r="I536" s="417"/>
      <c r="J536" s="417"/>
      <c r="K536" s="417"/>
      <c r="L536" s="418"/>
      <c r="M536" s="807"/>
      <c r="N536" s="807"/>
    </row>
    <row r="537" spans="1:14" ht="25.5">
      <c r="A537" s="807"/>
      <c r="B537" s="807"/>
      <c r="C537" s="409">
        <v>61</v>
      </c>
      <c r="D537" s="415" t="s">
        <v>1551</v>
      </c>
      <c r="E537" s="419"/>
      <c r="F537" s="417"/>
      <c r="G537" s="417"/>
      <c r="H537" s="417"/>
      <c r="I537" s="417"/>
      <c r="J537" s="417"/>
      <c r="K537" s="417"/>
      <c r="L537" s="418"/>
      <c r="M537" s="807"/>
      <c r="N537" s="807"/>
    </row>
    <row r="538" spans="1:14" ht="12.75">
      <c r="A538" s="808"/>
      <c r="B538" s="808"/>
      <c r="C538" s="448">
        <v>62</v>
      </c>
      <c r="D538" s="449" t="s">
        <v>1552</v>
      </c>
      <c r="E538" s="469"/>
      <c r="F538" s="451"/>
      <c r="G538" s="451"/>
      <c r="H538" s="451"/>
      <c r="I538" s="451"/>
      <c r="J538" s="451"/>
      <c r="K538" s="451"/>
      <c r="L538" s="452"/>
      <c r="M538" s="808"/>
      <c r="N538" s="808"/>
    </row>
    <row r="539" spans="1:14" ht="38.25">
      <c r="A539" s="806">
        <v>7</v>
      </c>
      <c r="B539" s="806" t="s">
        <v>1553</v>
      </c>
      <c r="C539" s="408">
        <v>1</v>
      </c>
      <c r="D539" s="411" t="s">
        <v>1096</v>
      </c>
      <c r="E539" s="412" t="s">
        <v>1097</v>
      </c>
      <c r="F539" s="413" t="s">
        <v>1098</v>
      </c>
      <c r="G539" s="413">
        <v>2009</v>
      </c>
      <c r="H539" s="413" t="s">
        <v>1099</v>
      </c>
      <c r="I539" s="413"/>
      <c r="J539" s="413" t="s">
        <v>95</v>
      </c>
      <c r="K539" s="413" t="s">
        <v>905</v>
      </c>
      <c r="L539" s="414">
        <v>200</v>
      </c>
      <c r="M539" s="806">
        <v>63</v>
      </c>
      <c r="N539" s="806">
        <v>53</v>
      </c>
    </row>
    <row r="540" spans="1:14" ht="63.75">
      <c r="A540" s="807"/>
      <c r="B540" s="807"/>
      <c r="C540" s="409">
        <v>2</v>
      </c>
      <c r="D540" s="415" t="s">
        <v>1100</v>
      </c>
      <c r="E540" s="416" t="s">
        <v>1101</v>
      </c>
      <c r="F540" s="417" t="s">
        <v>1102</v>
      </c>
      <c r="G540" s="417">
        <v>2011</v>
      </c>
      <c r="H540" s="417" t="s">
        <v>1103</v>
      </c>
      <c r="I540" s="417"/>
      <c r="J540" s="417"/>
      <c r="K540" s="417" t="s">
        <v>1104</v>
      </c>
      <c r="L540" s="418"/>
      <c r="M540" s="807"/>
      <c r="N540" s="807"/>
    </row>
    <row r="541" spans="1:14" ht="12.75">
      <c r="A541" s="807"/>
      <c r="B541" s="807"/>
      <c r="C541" s="812">
        <v>3</v>
      </c>
      <c r="D541" s="813" t="s">
        <v>1105</v>
      </c>
      <c r="E541" s="416" t="s">
        <v>1106</v>
      </c>
      <c r="F541" s="417" t="s">
        <v>1121</v>
      </c>
      <c r="G541" s="417">
        <v>2002</v>
      </c>
      <c r="H541" s="417" t="s">
        <v>1108</v>
      </c>
      <c r="I541" s="417"/>
      <c r="J541" s="417" t="s">
        <v>95</v>
      </c>
      <c r="K541" s="417" t="s">
        <v>905</v>
      </c>
      <c r="L541" s="418">
        <v>95</v>
      </c>
      <c r="M541" s="807"/>
      <c r="N541" s="807"/>
    </row>
    <row r="542" spans="1:14" ht="12.75">
      <c r="A542" s="807"/>
      <c r="B542" s="807"/>
      <c r="C542" s="812"/>
      <c r="D542" s="813"/>
      <c r="E542" s="416" t="s">
        <v>1109</v>
      </c>
      <c r="F542" s="417" t="s">
        <v>1121</v>
      </c>
      <c r="G542" s="417">
        <v>2002</v>
      </c>
      <c r="H542" s="417" t="s">
        <v>1108</v>
      </c>
      <c r="I542" s="417"/>
      <c r="J542" s="417" t="s">
        <v>95</v>
      </c>
      <c r="K542" s="417" t="s">
        <v>905</v>
      </c>
      <c r="L542" s="418">
        <v>10</v>
      </c>
      <c r="M542" s="807"/>
      <c r="N542" s="807"/>
    </row>
    <row r="543" spans="1:14" ht="12.75">
      <c r="A543" s="807"/>
      <c r="B543" s="807"/>
      <c r="C543" s="812">
        <v>4</v>
      </c>
      <c r="D543" s="813" t="s">
        <v>1110</v>
      </c>
      <c r="E543" s="422" t="s">
        <v>1423</v>
      </c>
      <c r="F543" s="417" t="s">
        <v>1112</v>
      </c>
      <c r="G543" s="417">
        <v>1996</v>
      </c>
      <c r="H543" s="417" t="s">
        <v>1108</v>
      </c>
      <c r="I543" s="417"/>
      <c r="J543" s="417" t="s">
        <v>95</v>
      </c>
      <c r="K543" s="417" t="s">
        <v>905</v>
      </c>
      <c r="L543" s="418">
        <v>100</v>
      </c>
      <c r="M543" s="807"/>
      <c r="N543" s="807"/>
    </row>
    <row r="544" spans="1:14" ht="12.75">
      <c r="A544" s="807"/>
      <c r="B544" s="807"/>
      <c r="C544" s="812"/>
      <c r="D544" s="813"/>
      <c r="E544" s="416" t="s">
        <v>1111</v>
      </c>
      <c r="F544" s="417" t="s">
        <v>1112</v>
      </c>
      <c r="G544" s="417">
        <v>1996</v>
      </c>
      <c r="H544" s="417" t="s">
        <v>1108</v>
      </c>
      <c r="I544" s="417"/>
      <c r="J544" s="417" t="s">
        <v>95</v>
      </c>
      <c r="K544" s="417" t="s">
        <v>905</v>
      </c>
      <c r="L544" s="418">
        <v>98</v>
      </c>
      <c r="M544" s="807"/>
      <c r="N544" s="807"/>
    </row>
    <row r="545" spans="1:14" ht="25.5">
      <c r="A545" s="807"/>
      <c r="B545" s="807"/>
      <c r="C545" s="409">
        <v>5</v>
      </c>
      <c r="D545" s="415" t="s">
        <v>1113</v>
      </c>
      <c r="E545" s="419" t="s">
        <v>1114</v>
      </c>
      <c r="F545" s="420" t="s">
        <v>1115</v>
      </c>
      <c r="G545" s="420">
        <v>2002</v>
      </c>
      <c r="H545" s="420" t="s">
        <v>1116</v>
      </c>
      <c r="I545" s="420"/>
      <c r="J545" s="420" t="s">
        <v>95</v>
      </c>
      <c r="K545" s="420" t="s">
        <v>905</v>
      </c>
      <c r="L545" s="421">
        <v>44</v>
      </c>
      <c r="M545" s="807"/>
      <c r="N545" s="807"/>
    </row>
    <row r="546" spans="1:14" ht="63.75">
      <c r="A546" s="807"/>
      <c r="B546" s="807"/>
      <c r="C546" s="409">
        <v>6</v>
      </c>
      <c r="D546" s="415" t="s">
        <v>1118</v>
      </c>
      <c r="E546" s="416" t="s">
        <v>1101</v>
      </c>
      <c r="F546" s="417" t="s">
        <v>1102</v>
      </c>
      <c r="G546" s="417">
        <v>2011</v>
      </c>
      <c r="H546" s="417" t="s">
        <v>1103</v>
      </c>
      <c r="I546" s="417"/>
      <c r="J546" s="417"/>
      <c r="K546" s="417" t="s">
        <v>1104</v>
      </c>
      <c r="L546" s="418"/>
      <c r="M546" s="807"/>
      <c r="N546" s="807"/>
    </row>
    <row r="547" spans="1:14" ht="12.75">
      <c r="A547" s="807"/>
      <c r="B547" s="807"/>
      <c r="C547" s="812">
        <v>7</v>
      </c>
      <c r="D547" s="813" t="s">
        <v>1119</v>
      </c>
      <c r="E547" s="416" t="s">
        <v>1109</v>
      </c>
      <c r="F547" s="417" t="s">
        <v>1121</v>
      </c>
      <c r="G547" s="417">
        <v>2002</v>
      </c>
      <c r="H547" s="417" t="s">
        <v>1108</v>
      </c>
      <c r="I547" s="417"/>
      <c r="J547" s="417" t="s">
        <v>95</v>
      </c>
      <c r="K547" s="417" t="s">
        <v>905</v>
      </c>
      <c r="L547" s="418">
        <v>10</v>
      </c>
      <c r="M547" s="807"/>
      <c r="N547" s="807"/>
    </row>
    <row r="548" spans="1:14" ht="12.75">
      <c r="A548" s="807"/>
      <c r="B548" s="807"/>
      <c r="C548" s="812"/>
      <c r="D548" s="813"/>
      <c r="E548" s="416" t="s">
        <v>1120</v>
      </c>
      <c r="F548" s="417" t="s">
        <v>1121</v>
      </c>
      <c r="G548" s="417">
        <v>2002</v>
      </c>
      <c r="H548" s="417" t="s">
        <v>1108</v>
      </c>
      <c r="I548" s="417"/>
      <c r="J548" s="417" t="s">
        <v>95</v>
      </c>
      <c r="K548" s="417" t="s">
        <v>905</v>
      </c>
      <c r="L548" s="418">
        <v>85</v>
      </c>
      <c r="M548" s="807"/>
      <c r="N548" s="807"/>
    </row>
    <row r="549" spans="1:14" ht="12.75">
      <c r="A549" s="807"/>
      <c r="B549" s="807"/>
      <c r="C549" s="812"/>
      <c r="D549" s="813"/>
      <c r="E549" s="416" t="s">
        <v>1122</v>
      </c>
      <c r="F549" s="417" t="s">
        <v>1123</v>
      </c>
      <c r="G549" s="417">
        <v>1998</v>
      </c>
      <c r="H549" s="417" t="s">
        <v>1108</v>
      </c>
      <c r="I549" s="417"/>
      <c r="J549" s="417" t="s">
        <v>95</v>
      </c>
      <c r="K549" s="417" t="s">
        <v>905</v>
      </c>
      <c r="L549" s="418">
        <v>17</v>
      </c>
      <c r="M549" s="807"/>
      <c r="N549" s="807"/>
    </row>
    <row r="550" spans="1:14" ht="12.75">
      <c r="A550" s="807"/>
      <c r="B550" s="807"/>
      <c r="C550" s="812"/>
      <c r="D550" s="813"/>
      <c r="E550" s="416" t="s">
        <v>1124</v>
      </c>
      <c r="F550" s="417" t="s">
        <v>1123</v>
      </c>
      <c r="G550" s="417">
        <v>1998</v>
      </c>
      <c r="H550" s="417" t="s">
        <v>1108</v>
      </c>
      <c r="I550" s="417"/>
      <c r="J550" s="417" t="s">
        <v>95</v>
      </c>
      <c r="K550" s="417" t="s">
        <v>905</v>
      </c>
      <c r="L550" s="418">
        <v>5</v>
      </c>
      <c r="M550" s="807"/>
      <c r="N550" s="807"/>
    </row>
    <row r="551" spans="1:14" ht="12.75">
      <c r="A551" s="807"/>
      <c r="B551" s="807"/>
      <c r="C551" s="812">
        <v>8</v>
      </c>
      <c r="D551" s="813" t="s">
        <v>1125</v>
      </c>
      <c r="E551" s="422" t="s">
        <v>1424</v>
      </c>
      <c r="F551" s="423" t="s">
        <v>1112</v>
      </c>
      <c r="G551" s="423">
        <v>1996</v>
      </c>
      <c r="H551" s="423" t="s">
        <v>1108</v>
      </c>
      <c r="I551" s="423"/>
      <c r="J551" s="423" t="s">
        <v>95</v>
      </c>
      <c r="K551" s="423" t="s">
        <v>905</v>
      </c>
      <c r="L551" s="418">
        <v>35</v>
      </c>
      <c r="M551" s="807"/>
      <c r="N551" s="807"/>
    </row>
    <row r="552" spans="1:14" ht="12.75">
      <c r="A552" s="807"/>
      <c r="B552" s="807"/>
      <c r="C552" s="812"/>
      <c r="D552" s="813"/>
      <c r="E552" s="416" t="s">
        <v>1126</v>
      </c>
      <c r="F552" s="417" t="s">
        <v>1112</v>
      </c>
      <c r="G552" s="417">
        <v>1996</v>
      </c>
      <c r="H552" s="417" t="s">
        <v>1108</v>
      </c>
      <c r="I552" s="417"/>
      <c r="J552" s="417" t="s">
        <v>95</v>
      </c>
      <c r="K552" s="417" t="s">
        <v>905</v>
      </c>
      <c r="L552" s="418">
        <v>91</v>
      </c>
      <c r="M552" s="807"/>
      <c r="N552" s="807"/>
    </row>
    <row r="553" spans="1:14" ht="38.25">
      <c r="A553" s="807"/>
      <c r="B553" s="807"/>
      <c r="C553" s="409">
        <v>9</v>
      </c>
      <c r="D553" s="415" t="s">
        <v>1138</v>
      </c>
      <c r="E553" s="424" t="s">
        <v>1139</v>
      </c>
      <c r="F553" s="425" t="s">
        <v>1140</v>
      </c>
      <c r="G553" s="417">
        <v>2005</v>
      </c>
      <c r="H553" s="426" t="s">
        <v>1099</v>
      </c>
      <c r="I553" s="426"/>
      <c r="J553" s="426" t="s">
        <v>95</v>
      </c>
      <c r="K553" s="426" t="s">
        <v>905</v>
      </c>
      <c r="L553" s="421">
        <v>45</v>
      </c>
      <c r="M553" s="807"/>
      <c r="N553" s="807"/>
    </row>
    <row r="554" spans="1:14" ht="12.75">
      <c r="A554" s="807"/>
      <c r="B554" s="807"/>
      <c r="C554" s="409">
        <v>10</v>
      </c>
      <c r="D554" s="415" t="s">
        <v>1425</v>
      </c>
      <c r="E554" s="427" t="s">
        <v>1426</v>
      </c>
      <c r="F554" s="417" t="s">
        <v>1427</v>
      </c>
      <c r="G554" s="417">
        <v>2003</v>
      </c>
      <c r="H554" s="417" t="s">
        <v>1108</v>
      </c>
      <c r="I554" s="417"/>
      <c r="J554" s="417" t="s">
        <v>95</v>
      </c>
      <c r="K554" s="417" t="s">
        <v>905</v>
      </c>
      <c r="L554" s="418">
        <v>10</v>
      </c>
      <c r="M554" s="807"/>
      <c r="N554" s="807"/>
    </row>
    <row r="555" spans="1:14" ht="12.75">
      <c r="A555" s="807"/>
      <c r="B555" s="807"/>
      <c r="C555" s="812">
        <v>11</v>
      </c>
      <c r="D555" s="813" t="s">
        <v>1428</v>
      </c>
      <c r="E555" s="416" t="s">
        <v>1429</v>
      </c>
      <c r="F555" s="417" t="s">
        <v>1430</v>
      </c>
      <c r="G555" s="420">
        <v>2003</v>
      </c>
      <c r="H555" s="417" t="s">
        <v>1287</v>
      </c>
      <c r="I555" s="417"/>
      <c r="J555" s="417" t="s">
        <v>95</v>
      </c>
      <c r="K555" s="417" t="s">
        <v>905</v>
      </c>
      <c r="L555" s="418">
        <v>29</v>
      </c>
      <c r="M555" s="807"/>
      <c r="N555" s="807"/>
    </row>
    <row r="556" spans="1:14" ht="12.75">
      <c r="A556" s="807"/>
      <c r="B556" s="807"/>
      <c r="C556" s="812"/>
      <c r="D556" s="813"/>
      <c r="E556" s="416" t="s">
        <v>1429</v>
      </c>
      <c r="F556" s="417" t="s">
        <v>1430</v>
      </c>
      <c r="G556" s="420">
        <v>2002</v>
      </c>
      <c r="H556" s="417" t="s">
        <v>1287</v>
      </c>
      <c r="I556" s="417"/>
      <c r="J556" s="417" t="s">
        <v>95</v>
      </c>
      <c r="K556" s="417" t="s">
        <v>905</v>
      </c>
      <c r="L556" s="418">
        <v>29</v>
      </c>
      <c r="M556" s="807"/>
      <c r="N556" s="807"/>
    </row>
    <row r="557" spans="1:14" ht="25.5">
      <c r="A557" s="807"/>
      <c r="B557" s="807"/>
      <c r="C557" s="812">
        <v>12</v>
      </c>
      <c r="D557" s="813" t="s">
        <v>1432</v>
      </c>
      <c r="E557" s="422" t="s">
        <v>1128</v>
      </c>
      <c r="F557" s="423" t="s">
        <v>1129</v>
      </c>
      <c r="G557" s="423">
        <v>2010</v>
      </c>
      <c r="H557" s="423" t="s">
        <v>1130</v>
      </c>
      <c r="I557" s="435"/>
      <c r="J557" s="417" t="s">
        <v>95</v>
      </c>
      <c r="K557" s="417" t="s">
        <v>905</v>
      </c>
      <c r="L557" s="418">
        <v>25</v>
      </c>
      <c r="M557" s="807"/>
      <c r="N557" s="807"/>
    </row>
    <row r="558" spans="1:14" ht="38.25">
      <c r="A558" s="807"/>
      <c r="B558" s="807"/>
      <c r="C558" s="812"/>
      <c r="D558" s="813"/>
      <c r="E558" s="422" t="s">
        <v>1131</v>
      </c>
      <c r="F558" s="423" t="s">
        <v>1132</v>
      </c>
      <c r="G558" s="423">
        <v>2011</v>
      </c>
      <c r="H558" s="423" t="s">
        <v>1130</v>
      </c>
      <c r="I558" s="435"/>
      <c r="J558" s="417" t="s">
        <v>95</v>
      </c>
      <c r="K558" s="417" t="s">
        <v>905</v>
      </c>
      <c r="L558" s="418">
        <v>25</v>
      </c>
      <c r="M558" s="807"/>
      <c r="N558" s="807"/>
    </row>
    <row r="559" spans="1:14" ht="12.75">
      <c r="A559" s="807"/>
      <c r="B559" s="807"/>
      <c r="C559" s="812"/>
      <c r="D559" s="813"/>
      <c r="E559" s="422" t="s">
        <v>1133</v>
      </c>
      <c r="F559" s="423" t="s">
        <v>1134</v>
      </c>
      <c r="G559" s="423">
        <v>2004</v>
      </c>
      <c r="H559" s="423" t="s">
        <v>1130</v>
      </c>
      <c r="I559" s="435"/>
      <c r="J559" s="417" t="s">
        <v>95</v>
      </c>
      <c r="K559" s="417" t="s">
        <v>905</v>
      </c>
      <c r="L559" s="418">
        <v>25</v>
      </c>
      <c r="M559" s="807"/>
      <c r="N559" s="807"/>
    </row>
    <row r="560" spans="1:14" ht="12.75">
      <c r="A560" s="807"/>
      <c r="B560" s="807"/>
      <c r="C560" s="812"/>
      <c r="D560" s="813"/>
      <c r="E560" s="415" t="s">
        <v>1135</v>
      </c>
      <c r="F560" s="433" t="s">
        <v>1136</v>
      </c>
      <c r="G560" s="433">
        <v>2013</v>
      </c>
      <c r="H560" s="433" t="s">
        <v>1130</v>
      </c>
      <c r="I560" s="435"/>
      <c r="J560" s="417" t="s">
        <v>95</v>
      </c>
      <c r="K560" s="417" t="s">
        <v>905</v>
      </c>
      <c r="L560" s="418">
        <v>25</v>
      </c>
      <c r="M560" s="807"/>
      <c r="N560" s="807"/>
    </row>
    <row r="561" spans="1:14" ht="12.75">
      <c r="A561" s="807"/>
      <c r="B561" s="807"/>
      <c r="C561" s="812"/>
      <c r="D561" s="813"/>
      <c r="E561" s="415" t="s">
        <v>1135</v>
      </c>
      <c r="F561" s="433" t="s">
        <v>1137</v>
      </c>
      <c r="G561" s="433">
        <v>2007</v>
      </c>
      <c r="H561" s="433" t="s">
        <v>1130</v>
      </c>
      <c r="I561" s="417"/>
      <c r="J561" s="417" t="s">
        <v>95</v>
      </c>
      <c r="K561" s="417" t="s">
        <v>905</v>
      </c>
      <c r="L561" s="418">
        <v>25</v>
      </c>
      <c r="M561" s="807"/>
      <c r="N561" s="807"/>
    </row>
    <row r="562" spans="1:14" ht="38.25">
      <c r="A562" s="807"/>
      <c r="B562" s="807"/>
      <c r="C562" s="409">
        <v>13</v>
      </c>
      <c r="D562" s="415" t="s">
        <v>1157</v>
      </c>
      <c r="E562" s="419" t="s">
        <v>1158</v>
      </c>
      <c r="F562" s="420" t="s">
        <v>1159</v>
      </c>
      <c r="G562" s="420">
        <v>2006</v>
      </c>
      <c r="H562" s="420" t="s">
        <v>1433</v>
      </c>
      <c r="I562" s="420"/>
      <c r="J562" s="420" t="s">
        <v>95</v>
      </c>
      <c r="K562" s="420" t="s">
        <v>905</v>
      </c>
      <c r="L562" s="418">
        <v>38</v>
      </c>
      <c r="M562" s="807"/>
      <c r="N562" s="807"/>
    </row>
    <row r="563" spans="1:14" ht="63.75">
      <c r="A563" s="807"/>
      <c r="B563" s="807"/>
      <c r="C563" s="409">
        <v>14</v>
      </c>
      <c r="D563" s="415" t="s">
        <v>1165</v>
      </c>
      <c r="E563" s="429" t="s">
        <v>1166</v>
      </c>
      <c r="F563" s="431" t="s">
        <v>1167</v>
      </c>
      <c r="G563" s="425">
        <v>2011</v>
      </c>
      <c r="H563" s="425" t="s">
        <v>1168</v>
      </c>
      <c r="I563" s="417"/>
      <c r="J563" s="417"/>
      <c r="K563" s="417" t="s">
        <v>1104</v>
      </c>
      <c r="L563" s="418"/>
      <c r="M563" s="807"/>
      <c r="N563" s="807"/>
    </row>
    <row r="564" spans="1:14" ht="25.5">
      <c r="A564" s="807"/>
      <c r="B564" s="807"/>
      <c r="C564" s="409">
        <v>15</v>
      </c>
      <c r="D564" s="415" t="s">
        <v>1434</v>
      </c>
      <c r="E564" s="465" t="s">
        <v>1201</v>
      </c>
      <c r="F564" s="467" t="s">
        <v>1202</v>
      </c>
      <c r="G564" s="417">
        <v>1999</v>
      </c>
      <c r="H564" s="417" t="s">
        <v>1108</v>
      </c>
      <c r="I564" s="417"/>
      <c r="J564" s="417" t="s">
        <v>95</v>
      </c>
      <c r="K564" s="417" t="s">
        <v>905</v>
      </c>
      <c r="L564" s="418">
        <v>13</v>
      </c>
      <c r="M564" s="807"/>
      <c r="N564" s="807"/>
    </row>
    <row r="565" spans="1:14" ht="25.5">
      <c r="A565" s="807"/>
      <c r="B565" s="807"/>
      <c r="C565" s="812">
        <v>16</v>
      </c>
      <c r="D565" s="813" t="s">
        <v>1435</v>
      </c>
      <c r="E565" s="427" t="s">
        <v>1436</v>
      </c>
      <c r="F565" s="417" t="s">
        <v>1437</v>
      </c>
      <c r="G565" s="417">
        <v>2006</v>
      </c>
      <c r="H565" s="417" t="s">
        <v>1148</v>
      </c>
      <c r="I565" s="417"/>
      <c r="J565" s="417" t="s">
        <v>95</v>
      </c>
      <c r="K565" s="417" t="s">
        <v>905</v>
      </c>
      <c r="L565" s="418">
        <v>17</v>
      </c>
      <c r="M565" s="807"/>
      <c r="N565" s="807"/>
    </row>
    <row r="566" spans="1:14" ht="25.5">
      <c r="A566" s="807"/>
      <c r="B566" s="807"/>
      <c r="C566" s="812"/>
      <c r="D566" s="813"/>
      <c r="E566" s="427" t="s">
        <v>1438</v>
      </c>
      <c r="F566" s="417" t="s">
        <v>1437</v>
      </c>
      <c r="G566" s="417">
        <v>2006</v>
      </c>
      <c r="H566" s="417" t="s">
        <v>1148</v>
      </c>
      <c r="I566" s="417"/>
      <c r="J566" s="417" t="s">
        <v>95</v>
      </c>
      <c r="K566" s="417" t="s">
        <v>905</v>
      </c>
      <c r="L566" s="418">
        <v>8</v>
      </c>
      <c r="M566" s="807"/>
      <c r="N566" s="807"/>
    </row>
    <row r="567" spans="1:14" ht="25.5">
      <c r="A567" s="807"/>
      <c r="B567" s="807"/>
      <c r="C567" s="812"/>
      <c r="D567" s="813"/>
      <c r="E567" s="427" t="s">
        <v>1439</v>
      </c>
      <c r="F567" s="417" t="s">
        <v>1440</v>
      </c>
      <c r="G567" s="417">
        <v>2006</v>
      </c>
      <c r="H567" s="417" t="s">
        <v>1148</v>
      </c>
      <c r="I567" s="417"/>
      <c r="J567" s="417" t="s">
        <v>95</v>
      </c>
      <c r="K567" s="417" t="s">
        <v>905</v>
      </c>
      <c r="L567" s="418">
        <v>18</v>
      </c>
      <c r="M567" s="807"/>
      <c r="N567" s="807"/>
    </row>
    <row r="568" spans="1:14" ht="12.75">
      <c r="A568" s="807"/>
      <c r="B568" s="807"/>
      <c r="C568" s="812">
        <v>17</v>
      </c>
      <c r="D568" s="813" t="s">
        <v>1174</v>
      </c>
      <c r="E568" s="416" t="s">
        <v>1175</v>
      </c>
      <c r="F568" s="417" t="s">
        <v>1176</v>
      </c>
      <c r="G568" s="417">
        <v>2005</v>
      </c>
      <c r="H568" s="417" t="s">
        <v>1346</v>
      </c>
      <c r="I568" s="417"/>
      <c r="J568" s="417" t="s">
        <v>95</v>
      </c>
      <c r="K568" s="417" t="s">
        <v>905</v>
      </c>
      <c r="L568" s="432">
        <v>17</v>
      </c>
      <c r="M568" s="807"/>
      <c r="N568" s="807"/>
    </row>
    <row r="569" spans="1:14" ht="12.75">
      <c r="A569" s="807"/>
      <c r="B569" s="807"/>
      <c r="C569" s="812"/>
      <c r="D569" s="813"/>
      <c r="E569" s="416" t="s">
        <v>1174</v>
      </c>
      <c r="F569" s="417" t="s">
        <v>1177</v>
      </c>
      <c r="G569" s="417">
        <v>2006</v>
      </c>
      <c r="H569" s="417" t="s">
        <v>1178</v>
      </c>
      <c r="I569" s="417"/>
      <c r="J569" s="417" t="s">
        <v>95</v>
      </c>
      <c r="K569" s="417" t="s">
        <v>905</v>
      </c>
      <c r="L569" s="432">
        <v>45</v>
      </c>
      <c r="M569" s="807"/>
      <c r="N569" s="807"/>
    </row>
    <row r="570" spans="1:14" ht="25.5">
      <c r="A570" s="807"/>
      <c r="B570" s="807"/>
      <c r="C570" s="812">
        <v>18</v>
      </c>
      <c r="D570" s="813" t="s">
        <v>1441</v>
      </c>
      <c r="E570" s="416" t="s">
        <v>1442</v>
      </c>
      <c r="F570" s="417" t="s">
        <v>1443</v>
      </c>
      <c r="G570" s="417" t="s">
        <v>1444</v>
      </c>
      <c r="H570" s="417" t="s">
        <v>1148</v>
      </c>
      <c r="I570" s="417"/>
      <c r="J570" s="417" t="s">
        <v>95</v>
      </c>
      <c r="K570" s="417" t="s">
        <v>905</v>
      </c>
      <c r="L570" s="418">
        <v>32</v>
      </c>
      <c r="M570" s="807"/>
      <c r="N570" s="807"/>
    </row>
    <row r="571" spans="1:14" ht="12.75">
      <c r="A571" s="807"/>
      <c r="B571" s="807"/>
      <c r="C571" s="812"/>
      <c r="D571" s="813"/>
      <c r="E571" s="427" t="s">
        <v>96</v>
      </c>
      <c r="F571" s="417" t="s">
        <v>1195</v>
      </c>
      <c r="G571" s="417">
        <v>2008</v>
      </c>
      <c r="H571" s="417" t="s">
        <v>1108</v>
      </c>
      <c r="I571" s="417"/>
      <c r="J571" s="417" t="s">
        <v>95</v>
      </c>
      <c r="K571" s="417" t="s">
        <v>905</v>
      </c>
      <c r="L571" s="421">
        <v>39</v>
      </c>
      <c r="M571" s="807"/>
      <c r="N571" s="807"/>
    </row>
    <row r="572" spans="1:14" ht="12.75">
      <c r="A572" s="807"/>
      <c r="B572" s="807"/>
      <c r="C572" s="812"/>
      <c r="D572" s="813"/>
      <c r="E572" s="424" t="s">
        <v>1445</v>
      </c>
      <c r="F572" s="417" t="s">
        <v>1195</v>
      </c>
      <c r="G572" s="417">
        <v>2006</v>
      </c>
      <c r="H572" s="417" t="s">
        <v>1108</v>
      </c>
      <c r="I572" s="417"/>
      <c r="J572" s="417" t="s">
        <v>95</v>
      </c>
      <c r="K572" s="417" t="s">
        <v>905</v>
      </c>
      <c r="L572" s="418">
        <v>20</v>
      </c>
      <c r="M572" s="807"/>
      <c r="N572" s="807"/>
    </row>
    <row r="573" spans="1:14" ht="25.5">
      <c r="A573" s="807"/>
      <c r="B573" s="807"/>
      <c r="C573" s="812">
        <v>19</v>
      </c>
      <c r="D573" s="813" t="s">
        <v>1446</v>
      </c>
      <c r="E573" s="416" t="s">
        <v>1447</v>
      </c>
      <c r="F573" s="417" t="s">
        <v>1448</v>
      </c>
      <c r="G573" s="417">
        <v>2004</v>
      </c>
      <c r="H573" s="417" t="s">
        <v>1148</v>
      </c>
      <c r="I573" s="417"/>
      <c r="J573" s="417" t="s">
        <v>95</v>
      </c>
      <c r="K573" s="417" t="s">
        <v>905</v>
      </c>
      <c r="L573" s="418">
        <v>18</v>
      </c>
      <c r="M573" s="807"/>
      <c r="N573" s="807"/>
    </row>
    <row r="574" spans="1:14" ht="25.5">
      <c r="A574" s="807"/>
      <c r="B574" s="807"/>
      <c r="C574" s="812"/>
      <c r="D574" s="813"/>
      <c r="E574" s="416" t="s">
        <v>1442</v>
      </c>
      <c r="F574" s="417" t="s">
        <v>1443</v>
      </c>
      <c r="G574" s="417" t="s">
        <v>1444</v>
      </c>
      <c r="H574" s="417" t="s">
        <v>1148</v>
      </c>
      <c r="I574" s="417"/>
      <c r="J574" s="417" t="s">
        <v>95</v>
      </c>
      <c r="K574" s="417" t="s">
        <v>905</v>
      </c>
      <c r="L574" s="418">
        <v>32</v>
      </c>
      <c r="M574" s="807"/>
      <c r="N574" s="807"/>
    </row>
    <row r="575" spans="1:14" ht="25.5">
      <c r="A575" s="807"/>
      <c r="B575" s="807"/>
      <c r="C575" s="409">
        <v>20</v>
      </c>
      <c r="D575" s="415" t="s">
        <v>1449</v>
      </c>
      <c r="E575" s="427" t="s">
        <v>1450</v>
      </c>
      <c r="F575" s="417" t="s">
        <v>1451</v>
      </c>
      <c r="G575" s="417">
        <v>2002</v>
      </c>
      <c r="H575" s="417" t="s">
        <v>1173</v>
      </c>
      <c r="I575" s="417"/>
      <c r="J575" s="417" t="s">
        <v>95</v>
      </c>
      <c r="K575" s="417" t="s">
        <v>905</v>
      </c>
      <c r="L575" s="418">
        <v>10</v>
      </c>
      <c r="M575" s="807"/>
      <c r="N575" s="807"/>
    </row>
    <row r="576" spans="1:14" ht="12.75">
      <c r="A576" s="807"/>
      <c r="B576" s="807"/>
      <c r="C576" s="812">
        <v>21</v>
      </c>
      <c r="D576" s="813" t="s">
        <v>1181</v>
      </c>
      <c r="E576" s="422" t="s">
        <v>1182</v>
      </c>
      <c r="F576" s="423" t="s">
        <v>1183</v>
      </c>
      <c r="G576" s="423">
        <v>2007</v>
      </c>
      <c r="H576" s="423" t="s">
        <v>1108</v>
      </c>
      <c r="I576" s="417"/>
      <c r="J576" s="417" t="s">
        <v>95</v>
      </c>
      <c r="K576" s="417" t="s">
        <v>905</v>
      </c>
      <c r="L576" s="418">
        <v>25</v>
      </c>
      <c r="M576" s="807"/>
      <c r="N576" s="807"/>
    </row>
    <row r="577" spans="1:14" ht="12.75">
      <c r="A577" s="807"/>
      <c r="B577" s="807"/>
      <c r="C577" s="812"/>
      <c r="D577" s="813"/>
      <c r="E577" s="422" t="s">
        <v>1184</v>
      </c>
      <c r="F577" s="423" t="s">
        <v>1185</v>
      </c>
      <c r="G577" s="423">
        <v>2006</v>
      </c>
      <c r="H577" s="423" t="s">
        <v>1108</v>
      </c>
      <c r="I577" s="417"/>
      <c r="J577" s="417" t="s">
        <v>95</v>
      </c>
      <c r="K577" s="417" t="s">
        <v>905</v>
      </c>
      <c r="L577" s="418">
        <v>25</v>
      </c>
      <c r="M577" s="807"/>
      <c r="N577" s="807"/>
    </row>
    <row r="578" spans="1:14" ht="25.5">
      <c r="A578" s="807"/>
      <c r="B578" s="807"/>
      <c r="C578" s="812"/>
      <c r="D578" s="813"/>
      <c r="E578" s="419" t="s">
        <v>1452</v>
      </c>
      <c r="F578" s="420" t="s">
        <v>1186</v>
      </c>
      <c r="G578" s="420">
        <v>2003</v>
      </c>
      <c r="H578" s="426" t="s">
        <v>1187</v>
      </c>
      <c r="I578" s="420"/>
      <c r="J578" s="420" t="s">
        <v>95</v>
      </c>
      <c r="K578" s="420" t="s">
        <v>905</v>
      </c>
      <c r="L578" s="421">
        <v>50</v>
      </c>
      <c r="M578" s="807"/>
      <c r="N578" s="807"/>
    </row>
    <row r="579" spans="1:14" ht="25.5">
      <c r="A579" s="807"/>
      <c r="B579" s="807"/>
      <c r="C579" s="812">
        <v>22</v>
      </c>
      <c r="D579" s="813" t="s">
        <v>1453</v>
      </c>
      <c r="E579" s="429" t="s">
        <v>1150</v>
      </c>
      <c r="F579" s="423" t="s">
        <v>1151</v>
      </c>
      <c r="G579" s="423">
        <v>2003</v>
      </c>
      <c r="H579" s="423" t="s">
        <v>1144</v>
      </c>
      <c r="I579" s="417"/>
      <c r="J579" s="417" t="s">
        <v>95</v>
      </c>
      <c r="K579" s="417" t="s">
        <v>905</v>
      </c>
      <c r="L579" s="418">
        <v>34</v>
      </c>
      <c r="M579" s="807"/>
      <c r="N579" s="807"/>
    </row>
    <row r="580" spans="1:14" ht="25.5">
      <c r="A580" s="807"/>
      <c r="B580" s="807"/>
      <c r="C580" s="812"/>
      <c r="D580" s="813"/>
      <c r="E580" s="429" t="s">
        <v>1152</v>
      </c>
      <c r="F580" s="423" t="s">
        <v>1153</v>
      </c>
      <c r="G580" s="423">
        <v>2006</v>
      </c>
      <c r="H580" s="423" t="s">
        <v>1154</v>
      </c>
      <c r="I580" s="417"/>
      <c r="J580" s="417" t="s">
        <v>95</v>
      </c>
      <c r="K580" s="417" t="s">
        <v>905</v>
      </c>
      <c r="L580" s="418">
        <v>23</v>
      </c>
      <c r="M580" s="807"/>
      <c r="N580" s="807"/>
    </row>
    <row r="581" spans="1:14" ht="25.5">
      <c r="A581" s="807"/>
      <c r="B581" s="807"/>
      <c r="C581" s="812"/>
      <c r="D581" s="813"/>
      <c r="E581" s="429" t="s">
        <v>1155</v>
      </c>
      <c r="F581" s="423"/>
      <c r="G581" s="423">
        <v>2004</v>
      </c>
      <c r="H581" s="423" t="s">
        <v>1156</v>
      </c>
      <c r="I581" s="417"/>
      <c r="J581" s="417" t="s">
        <v>95</v>
      </c>
      <c r="K581" s="417" t="s">
        <v>905</v>
      </c>
      <c r="L581" s="418">
        <v>25</v>
      </c>
      <c r="M581" s="807"/>
      <c r="N581" s="807"/>
    </row>
    <row r="582" spans="1:14" ht="25.5">
      <c r="A582" s="807"/>
      <c r="B582" s="807"/>
      <c r="C582" s="812"/>
      <c r="D582" s="813"/>
      <c r="E582" s="416" t="s">
        <v>1442</v>
      </c>
      <c r="F582" s="417" t="s">
        <v>1443</v>
      </c>
      <c r="G582" s="417" t="s">
        <v>1444</v>
      </c>
      <c r="H582" s="417" t="s">
        <v>1148</v>
      </c>
      <c r="I582" s="417"/>
      <c r="J582" s="417" t="s">
        <v>95</v>
      </c>
      <c r="K582" s="417" t="s">
        <v>905</v>
      </c>
      <c r="L582" s="418">
        <v>32</v>
      </c>
      <c r="M582" s="807"/>
      <c r="N582" s="807"/>
    </row>
    <row r="583" spans="1:14" ht="25.5">
      <c r="A583" s="807"/>
      <c r="B583" s="807"/>
      <c r="C583" s="812"/>
      <c r="D583" s="813"/>
      <c r="E583" s="422" t="s">
        <v>1454</v>
      </c>
      <c r="F583" s="423" t="s">
        <v>1455</v>
      </c>
      <c r="G583" s="423">
        <v>2010</v>
      </c>
      <c r="H583" s="423" t="s">
        <v>1108</v>
      </c>
      <c r="I583" s="417"/>
      <c r="J583" s="417" t="s">
        <v>95</v>
      </c>
      <c r="K583" s="417" t="s">
        <v>905</v>
      </c>
      <c r="L583" s="418">
        <v>30</v>
      </c>
      <c r="M583" s="807"/>
      <c r="N583" s="807"/>
    </row>
    <row r="584" spans="1:14" ht="25.5">
      <c r="A584" s="807"/>
      <c r="B584" s="807"/>
      <c r="C584" s="812">
        <v>23</v>
      </c>
      <c r="D584" s="813" t="s">
        <v>1456</v>
      </c>
      <c r="E584" s="416" t="s">
        <v>1442</v>
      </c>
      <c r="F584" s="417" t="s">
        <v>1443</v>
      </c>
      <c r="G584" s="417" t="s">
        <v>1444</v>
      </c>
      <c r="H584" s="417" t="s">
        <v>1148</v>
      </c>
      <c r="I584" s="417"/>
      <c r="J584" s="417" t="s">
        <v>95</v>
      </c>
      <c r="K584" s="417" t="s">
        <v>905</v>
      </c>
      <c r="L584" s="418">
        <v>32</v>
      </c>
      <c r="M584" s="807"/>
      <c r="N584" s="807"/>
    </row>
    <row r="585" spans="1:14" ht="12.75">
      <c r="A585" s="807"/>
      <c r="B585" s="807"/>
      <c r="C585" s="812"/>
      <c r="D585" s="813"/>
      <c r="E585" s="427" t="s">
        <v>96</v>
      </c>
      <c r="F585" s="417" t="s">
        <v>1195</v>
      </c>
      <c r="G585" s="417">
        <v>2008</v>
      </c>
      <c r="H585" s="417" t="s">
        <v>1108</v>
      </c>
      <c r="I585" s="417"/>
      <c r="J585" s="417" t="s">
        <v>95</v>
      </c>
      <c r="K585" s="417" t="s">
        <v>905</v>
      </c>
      <c r="L585" s="421">
        <v>39</v>
      </c>
      <c r="M585" s="807"/>
      <c r="N585" s="807"/>
    </row>
    <row r="586" spans="1:14" ht="12.75">
      <c r="A586" s="807"/>
      <c r="B586" s="807"/>
      <c r="C586" s="812"/>
      <c r="D586" s="813"/>
      <c r="E586" s="424" t="s">
        <v>1445</v>
      </c>
      <c r="F586" s="417" t="s">
        <v>1195</v>
      </c>
      <c r="G586" s="417">
        <v>2006</v>
      </c>
      <c r="H586" s="417" t="s">
        <v>1108</v>
      </c>
      <c r="I586" s="417"/>
      <c r="J586" s="417" t="s">
        <v>95</v>
      </c>
      <c r="K586" s="417" t="s">
        <v>905</v>
      </c>
      <c r="L586" s="418">
        <v>20</v>
      </c>
      <c r="M586" s="807"/>
      <c r="N586" s="807"/>
    </row>
    <row r="587" spans="1:14" ht="25.5">
      <c r="A587" s="807"/>
      <c r="B587" s="807"/>
      <c r="C587" s="812">
        <v>24</v>
      </c>
      <c r="D587" s="813" t="s">
        <v>1457</v>
      </c>
      <c r="E587" s="427" t="s">
        <v>1458</v>
      </c>
      <c r="F587" s="417" t="s">
        <v>102</v>
      </c>
      <c r="G587" s="417" t="s">
        <v>1459</v>
      </c>
      <c r="H587" s="417" t="s">
        <v>1148</v>
      </c>
      <c r="I587" s="417"/>
      <c r="J587" s="417" t="s">
        <v>95</v>
      </c>
      <c r="K587" s="417" t="s">
        <v>905</v>
      </c>
      <c r="L587" s="418">
        <v>41</v>
      </c>
      <c r="M587" s="807"/>
      <c r="N587" s="807"/>
    </row>
    <row r="588" spans="1:14" ht="38.25">
      <c r="A588" s="807"/>
      <c r="B588" s="807"/>
      <c r="C588" s="812"/>
      <c r="D588" s="813"/>
      <c r="E588" s="429" t="s">
        <v>1460</v>
      </c>
      <c r="F588" s="431" t="s">
        <v>1461</v>
      </c>
      <c r="G588" s="417">
        <v>1998</v>
      </c>
      <c r="H588" s="417" t="s">
        <v>1148</v>
      </c>
      <c r="I588" s="417"/>
      <c r="J588" s="417" t="s">
        <v>95</v>
      </c>
      <c r="K588" s="417" t="s">
        <v>905</v>
      </c>
      <c r="L588" s="418">
        <v>37</v>
      </c>
      <c r="M588" s="807"/>
      <c r="N588" s="807"/>
    </row>
    <row r="589" spans="1:14" ht="12.75">
      <c r="A589" s="807"/>
      <c r="B589" s="807"/>
      <c r="C589" s="812"/>
      <c r="D589" s="813"/>
      <c r="E589" s="429" t="s">
        <v>1462</v>
      </c>
      <c r="F589" s="417" t="s">
        <v>1463</v>
      </c>
      <c r="G589" s="417">
        <v>2005</v>
      </c>
      <c r="H589" s="417" t="s">
        <v>1287</v>
      </c>
      <c r="I589" s="417"/>
      <c r="J589" s="417" t="s">
        <v>95</v>
      </c>
      <c r="K589" s="417" t="s">
        <v>905</v>
      </c>
      <c r="L589" s="418">
        <v>40</v>
      </c>
      <c r="M589" s="807"/>
      <c r="N589" s="807"/>
    </row>
    <row r="590" spans="1:14" ht="25.5">
      <c r="A590" s="807"/>
      <c r="B590" s="807"/>
      <c r="C590" s="812">
        <v>25</v>
      </c>
      <c r="D590" s="813" t="s">
        <v>1464</v>
      </c>
      <c r="E590" s="416" t="s">
        <v>1465</v>
      </c>
      <c r="F590" s="417" t="s">
        <v>1466</v>
      </c>
      <c r="G590" s="417">
        <v>2002</v>
      </c>
      <c r="H590" s="417" t="s">
        <v>1108</v>
      </c>
      <c r="I590" s="417"/>
      <c r="J590" s="417" t="s">
        <v>95</v>
      </c>
      <c r="K590" s="417" t="s">
        <v>905</v>
      </c>
      <c r="L590" s="418">
        <v>20</v>
      </c>
      <c r="M590" s="807"/>
      <c r="N590" s="807"/>
    </row>
    <row r="591" spans="1:14" ht="25.5">
      <c r="A591" s="807"/>
      <c r="B591" s="807"/>
      <c r="C591" s="812"/>
      <c r="D591" s="813"/>
      <c r="E591" s="416" t="s">
        <v>1467</v>
      </c>
      <c r="F591" s="417" t="s">
        <v>1466</v>
      </c>
      <c r="G591" s="417">
        <v>1996</v>
      </c>
      <c r="H591" s="417" t="s">
        <v>1108</v>
      </c>
      <c r="I591" s="417"/>
      <c r="J591" s="417" t="s">
        <v>95</v>
      </c>
      <c r="K591" s="417" t="s">
        <v>905</v>
      </c>
      <c r="L591" s="418">
        <v>20</v>
      </c>
      <c r="M591" s="807"/>
      <c r="N591" s="807"/>
    </row>
    <row r="592" spans="1:14" ht="25.5">
      <c r="A592" s="807"/>
      <c r="B592" s="807"/>
      <c r="C592" s="812"/>
      <c r="D592" s="813"/>
      <c r="E592" s="427" t="s">
        <v>1468</v>
      </c>
      <c r="F592" s="417" t="s">
        <v>1469</v>
      </c>
      <c r="G592" s="417">
        <v>2007</v>
      </c>
      <c r="H592" s="417" t="s">
        <v>1287</v>
      </c>
      <c r="I592" s="417"/>
      <c r="J592" s="417" t="s">
        <v>95</v>
      </c>
      <c r="K592" s="417" t="s">
        <v>905</v>
      </c>
      <c r="L592" s="418">
        <v>25</v>
      </c>
      <c r="M592" s="807"/>
      <c r="N592" s="807"/>
    </row>
    <row r="593" spans="1:14" ht="25.5">
      <c r="A593" s="807"/>
      <c r="B593" s="807"/>
      <c r="C593" s="409">
        <v>26</v>
      </c>
      <c r="D593" s="415" t="s">
        <v>1470</v>
      </c>
      <c r="E593" s="416" t="s">
        <v>1471</v>
      </c>
      <c r="F593" s="417" t="s">
        <v>1472</v>
      </c>
      <c r="G593" s="417">
        <v>2010</v>
      </c>
      <c r="H593" s="417" t="s">
        <v>1192</v>
      </c>
      <c r="I593" s="417" t="s">
        <v>95</v>
      </c>
      <c r="J593" s="417"/>
      <c r="K593" s="417" t="s">
        <v>905</v>
      </c>
      <c r="L593" s="418">
        <v>188</v>
      </c>
      <c r="M593" s="807"/>
      <c r="N593" s="807"/>
    </row>
    <row r="594" spans="1:14" ht="25.5">
      <c r="A594" s="807"/>
      <c r="B594" s="807"/>
      <c r="C594" s="409">
        <v>27</v>
      </c>
      <c r="D594" s="415" t="s">
        <v>1473</v>
      </c>
      <c r="E594" s="416" t="s">
        <v>1473</v>
      </c>
      <c r="F594" s="417" t="s">
        <v>1474</v>
      </c>
      <c r="G594" s="417">
        <v>2003</v>
      </c>
      <c r="H594" s="417" t="s">
        <v>1475</v>
      </c>
      <c r="I594" s="417"/>
      <c r="J594" s="417" t="s">
        <v>95</v>
      </c>
      <c r="K594" s="417" t="s">
        <v>905</v>
      </c>
      <c r="L594" s="418">
        <v>46</v>
      </c>
      <c r="M594" s="807"/>
      <c r="N594" s="807"/>
    </row>
    <row r="595" spans="1:14" ht="25.5">
      <c r="A595" s="807"/>
      <c r="B595" s="807"/>
      <c r="C595" s="812">
        <v>28</v>
      </c>
      <c r="D595" s="813" t="s">
        <v>1476</v>
      </c>
      <c r="E595" s="427" t="s">
        <v>1477</v>
      </c>
      <c r="F595" s="417" t="s">
        <v>1478</v>
      </c>
      <c r="G595" s="417">
        <v>2010</v>
      </c>
      <c r="H595" s="417" t="s">
        <v>1148</v>
      </c>
      <c r="I595" s="417" t="s">
        <v>95</v>
      </c>
      <c r="J595" s="417"/>
      <c r="K595" s="417" t="s">
        <v>905</v>
      </c>
      <c r="L595" s="418">
        <v>189</v>
      </c>
      <c r="M595" s="807"/>
      <c r="N595" s="807"/>
    </row>
    <row r="596" spans="1:14" ht="25.5">
      <c r="A596" s="807"/>
      <c r="B596" s="807"/>
      <c r="C596" s="812"/>
      <c r="D596" s="813"/>
      <c r="E596" s="427" t="s">
        <v>1479</v>
      </c>
      <c r="F596" s="417" t="s">
        <v>1480</v>
      </c>
      <c r="G596" s="417">
        <v>2003</v>
      </c>
      <c r="H596" s="417" t="s">
        <v>1481</v>
      </c>
      <c r="I596" s="417"/>
      <c r="J596" s="417" t="s">
        <v>95</v>
      </c>
      <c r="K596" s="417" t="s">
        <v>905</v>
      </c>
      <c r="L596" s="418">
        <v>19</v>
      </c>
      <c r="M596" s="807"/>
      <c r="N596" s="807"/>
    </row>
    <row r="597" spans="1:14" ht="25.5">
      <c r="A597" s="807"/>
      <c r="B597" s="807"/>
      <c r="C597" s="409">
        <v>29</v>
      </c>
      <c r="D597" s="415" t="s">
        <v>1482</v>
      </c>
      <c r="E597" s="465" t="s">
        <v>1201</v>
      </c>
      <c r="F597" s="467" t="s">
        <v>1202</v>
      </c>
      <c r="G597" s="417">
        <v>1999</v>
      </c>
      <c r="H597" s="417" t="s">
        <v>1108</v>
      </c>
      <c r="I597" s="417"/>
      <c r="J597" s="417" t="s">
        <v>95</v>
      </c>
      <c r="K597" s="417" t="s">
        <v>905</v>
      </c>
      <c r="L597" s="418">
        <v>13</v>
      </c>
      <c r="M597" s="807"/>
      <c r="N597" s="807"/>
    </row>
    <row r="598" spans="1:14" ht="25.5">
      <c r="A598" s="807"/>
      <c r="B598" s="807"/>
      <c r="C598" s="812">
        <v>30</v>
      </c>
      <c r="D598" s="813" t="s">
        <v>1483</v>
      </c>
      <c r="E598" s="416" t="s">
        <v>1462</v>
      </c>
      <c r="F598" s="417" t="s">
        <v>1484</v>
      </c>
      <c r="G598" s="417">
        <v>2005</v>
      </c>
      <c r="H598" s="417" t="s">
        <v>1206</v>
      </c>
      <c r="I598" s="417"/>
      <c r="J598" s="417" t="s">
        <v>95</v>
      </c>
      <c r="K598" s="417" t="s">
        <v>905</v>
      </c>
      <c r="L598" s="418">
        <v>40</v>
      </c>
      <c r="M598" s="807"/>
      <c r="N598" s="807"/>
    </row>
    <row r="599" spans="1:14" ht="25.5">
      <c r="A599" s="807"/>
      <c r="B599" s="807"/>
      <c r="C599" s="812"/>
      <c r="D599" s="813"/>
      <c r="E599" s="427" t="s">
        <v>1214</v>
      </c>
      <c r="F599" s="417" t="s">
        <v>1215</v>
      </c>
      <c r="G599" s="417" t="s">
        <v>1199</v>
      </c>
      <c r="H599" s="417" t="s">
        <v>1164</v>
      </c>
      <c r="I599" s="417"/>
      <c r="J599" s="417" t="s">
        <v>95</v>
      </c>
      <c r="K599" s="417" t="s">
        <v>905</v>
      </c>
      <c r="L599" s="418">
        <v>60</v>
      </c>
      <c r="M599" s="807"/>
      <c r="N599" s="807"/>
    </row>
    <row r="600" spans="1:14" ht="25.5">
      <c r="A600" s="807"/>
      <c r="B600" s="807"/>
      <c r="C600" s="409">
        <v>31</v>
      </c>
      <c r="D600" s="415" t="s">
        <v>1485</v>
      </c>
      <c r="E600" s="427" t="s">
        <v>1486</v>
      </c>
      <c r="F600" s="417" t="s">
        <v>1461</v>
      </c>
      <c r="G600" s="417" t="s">
        <v>1256</v>
      </c>
      <c r="H600" s="417" t="s">
        <v>1108</v>
      </c>
      <c r="I600" s="417"/>
      <c r="J600" s="417" t="s">
        <v>95</v>
      </c>
      <c r="K600" s="417" t="s">
        <v>905</v>
      </c>
      <c r="L600" s="418">
        <v>19</v>
      </c>
      <c r="M600" s="807"/>
      <c r="N600" s="807"/>
    </row>
    <row r="601" spans="1:14" ht="25.5">
      <c r="A601" s="807"/>
      <c r="B601" s="807"/>
      <c r="C601" s="409">
        <v>32</v>
      </c>
      <c r="D601" s="415" t="s">
        <v>1487</v>
      </c>
      <c r="E601" s="419" t="s">
        <v>1488</v>
      </c>
      <c r="F601" s="417" t="s">
        <v>1489</v>
      </c>
      <c r="G601" s="417">
        <v>2006</v>
      </c>
      <c r="H601" s="417" t="s">
        <v>1490</v>
      </c>
      <c r="I601" s="417"/>
      <c r="J601" s="417" t="s">
        <v>95</v>
      </c>
      <c r="K601" s="417" t="s">
        <v>905</v>
      </c>
      <c r="L601" s="418">
        <v>20</v>
      </c>
      <c r="M601" s="807"/>
      <c r="N601" s="807"/>
    </row>
    <row r="602" spans="1:14" ht="25.5">
      <c r="A602" s="807"/>
      <c r="B602" s="807"/>
      <c r="C602" s="812">
        <v>33</v>
      </c>
      <c r="D602" s="813" t="s">
        <v>1491</v>
      </c>
      <c r="E602" s="424" t="s">
        <v>1447</v>
      </c>
      <c r="F602" s="417" t="s">
        <v>1448</v>
      </c>
      <c r="G602" s="417">
        <v>2006</v>
      </c>
      <c r="H602" s="423" t="s">
        <v>1192</v>
      </c>
      <c r="I602" s="417"/>
      <c r="J602" s="417" t="s">
        <v>95</v>
      </c>
      <c r="K602" s="417" t="s">
        <v>905</v>
      </c>
      <c r="L602" s="418">
        <v>18</v>
      </c>
      <c r="M602" s="807"/>
      <c r="N602" s="807"/>
    </row>
    <row r="603" spans="1:14" ht="12.75">
      <c r="A603" s="807"/>
      <c r="B603" s="807"/>
      <c r="C603" s="812"/>
      <c r="D603" s="813"/>
      <c r="E603" s="427" t="s">
        <v>96</v>
      </c>
      <c r="F603" s="417" t="s">
        <v>1195</v>
      </c>
      <c r="G603" s="417">
        <v>2008</v>
      </c>
      <c r="H603" s="417" t="s">
        <v>1108</v>
      </c>
      <c r="I603" s="417"/>
      <c r="J603" s="417" t="s">
        <v>95</v>
      </c>
      <c r="K603" s="417" t="s">
        <v>905</v>
      </c>
      <c r="L603" s="421">
        <v>39</v>
      </c>
      <c r="M603" s="807"/>
      <c r="N603" s="807"/>
    </row>
    <row r="604" spans="1:14" ht="12.75">
      <c r="A604" s="807"/>
      <c r="B604" s="807"/>
      <c r="C604" s="812"/>
      <c r="D604" s="813"/>
      <c r="E604" s="424" t="s">
        <v>1445</v>
      </c>
      <c r="F604" s="417" t="s">
        <v>1195</v>
      </c>
      <c r="G604" s="417">
        <v>2006</v>
      </c>
      <c r="H604" s="417" t="s">
        <v>1108</v>
      </c>
      <c r="I604" s="417"/>
      <c r="J604" s="417" t="s">
        <v>95</v>
      </c>
      <c r="K604" s="417" t="s">
        <v>905</v>
      </c>
      <c r="L604" s="418">
        <v>20</v>
      </c>
      <c r="M604" s="807"/>
      <c r="N604" s="807"/>
    </row>
    <row r="605" spans="1:14" ht="25.5">
      <c r="A605" s="807"/>
      <c r="B605" s="807"/>
      <c r="C605" s="812"/>
      <c r="D605" s="813"/>
      <c r="E605" s="424" t="s">
        <v>1492</v>
      </c>
      <c r="F605" s="417" t="s">
        <v>1480</v>
      </c>
      <c r="G605" s="417">
        <v>2002</v>
      </c>
      <c r="H605" s="417" t="s">
        <v>1493</v>
      </c>
      <c r="I605" s="417"/>
      <c r="J605" s="417" t="s">
        <v>95</v>
      </c>
      <c r="K605" s="417" t="s">
        <v>905</v>
      </c>
      <c r="L605" s="418">
        <v>30</v>
      </c>
      <c r="M605" s="807"/>
      <c r="N605" s="807"/>
    </row>
    <row r="606" spans="1:14" ht="12.75">
      <c r="A606" s="807"/>
      <c r="B606" s="807"/>
      <c r="C606" s="409">
        <v>34</v>
      </c>
      <c r="D606" s="415" t="s">
        <v>1494</v>
      </c>
      <c r="E606" s="468" t="s">
        <v>1494</v>
      </c>
      <c r="F606" s="430" t="s">
        <v>1495</v>
      </c>
      <c r="G606" s="430">
        <v>2007</v>
      </c>
      <c r="H606" s="430" t="s">
        <v>1130</v>
      </c>
      <c r="I606" s="417"/>
      <c r="J606" s="417" t="s">
        <v>95</v>
      </c>
      <c r="K606" s="417" t="s">
        <v>905</v>
      </c>
      <c r="L606" s="418">
        <v>30</v>
      </c>
      <c r="M606" s="807"/>
      <c r="N606" s="807"/>
    </row>
    <row r="607" spans="1:14" ht="25.5">
      <c r="A607" s="807"/>
      <c r="B607" s="807"/>
      <c r="C607" s="812">
        <v>35</v>
      </c>
      <c r="D607" s="813" t="s">
        <v>1496</v>
      </c>
      <c r="E607" s="427" t="s">
        <v>1497</v>
      </c>
      <c r="F607" s="417" t="s">
        <v>1498</v>
      </c>
      <c r="G607" s="417">
        <v>2010</v>
      </c>
      <c r="H607" s="417" t="s">
        <v>1148</v>
      </c>
      <c r="I607" s="417" t="s">
        <v>95</v>
      </c>
      <c r="J607" s="417"/>
      <c r="K607" s="417" t="s">
        <v>905</v>
      </c>
      <c r="L607" s="418">
        <v>189</v>
      </c>
      <c r="M607" s="807"/>
      <c r="N607" s="807"/>
    </row>
    <row r="608" spans="1:14" ht="38.25">
      <c r="A608" s="807"/>
      <c r="B608" s="807"/>
      <c r="C608" s="812"/>
      <c r="D608" s="813"/>
      <c r="E608" s="427" t="s">
        <v>1499</v>
      </c>
      <c r="F608" s="417" t="s">
        <v>1498</v>
      </c>
      <c r="G608" s="417">
        <v>2010</v>
      </c>
      <c r="H608" s="417" t="s">
        <v>1148</v>
      </c>
      <c r="I608" s="417" t="s">
        <v>95</v>
      </c>
      <c r="J608" s="417"/>
      <c r="K608" s="417" t="s">
        <v>905</v>
      </c>
      <c r="L608" s="418">
        <v>183</v>
      </c>
      <c r="M608" s="807"/>
      <c r="N608" s="807"/>
    </row>
    <row r="609" spans="1:14" ht="25.5">
      <c r="A609" s="807"/>
      <c r="B609" s="807"/>
      <c r="C609" s="812"/>
      <c r="D609" s="813"/>
      <c r="E609" s="427" t="s">
        <v>1442</v>
      </c>
      <c r="F609" s="417" t="s">
        <v>1443</v>
      </c>
      <c r="G609" s="417">
        <v>2001</v>
      </c>
      <c r="H609" s="417" t="s">
        <v>1148</v>
      </c>
      <c r="I609" s="417"/>
      <c r="J609" s="417" t="s">
        <v>95</v>
      </c>
      <c r="K609" s="417" t="s">
        <v>905</v>
      </c>
      <c r="L609" s="418">
        <v>32</v>
      </c>
      <c r="M609" s="807"/>
      <c r="N609" s="807"/>
    </row>
    <row r="610" spans="1:14" ht="12.75">
      <c r="A610" s="807"/>
      <c r="B610" s="807"/>
      <c r="C610" s="812"/>
      <c r="D610" s="813"/>
      <c r="E610" s="427" t="s">
        <v>96</v>
      </c>
      <c r="F610" s="417" t="s">
        <v>1195</v>
      </c>
      <c r="G610" s="417">
        <v>2008</v>
      </c>
      <c r="H610" s="417" t="s">
        <v>1108</v>
      </c>
      <c r="I610" s="417"/>
      <c r="J610" s="417" t="s">
        <v>95</v>
      </c>
      <c r="K610" s="417" t="s">
        <v>905</v>
      </c>
      <c r="L610" s="421">
        <v>39</v>
      </c>
      <c r="M610" s="807"/>
      <c r="N610" s="807"/>
    </row>
    <row r="611" spans="1:14" ht="25.5">
      <c r="A611" s="807"/>
      <c r="B611" s="807"/>
      <c r="C611" s="409">
        <v>36</v>
      </c>
      <c r="D611" s="415" t="s">
        <v>1500</v>
      </c>
      <c r="E611" s="416" t="s">
        <v>1501</v>
      </c>
      <c r="F611" s="417" t="s">
        <v>1502</v>
      </c>
      <c r="G611" s="417">
        <v>2004</v>
      </c>
      <c r="H611" s="417" t="s">
        <v>1245</v>
      </c>
      <c r="I611" s="417"/>
      <c r="J611" s="417" t="s">
        <v>95</v>
      </c>
      <c r="K611" s="417" t="s">
        <v>905</v>
      </c>
      <c r="L611" s="418">
        <v>14</v>
      </c>
      <c r="M611" s="807"/>
      <c r="N611" s="807"/>
    </row>
    <row r="612" spans="1:14" ht="25.5">
      <c r="A612" s="807"/>
      <c r="B612" s="807"/>
      <c r="C612" s="409">
        <v>37</v>
      </c>
      <c r="D612" s="415" t="s">
        <v>1503</v>
      </c>
      <c r="E612" s="416" t="s">
        <v>1431</v>
      </c>
      <c r="F612" s="417" t="s">
        <v>1430</v>
      </c>
      <c r="G612" s="420">
        <v>2003</v>
      </c>
      <c r="H612" s="417" t="s">
        <v>1148</v>
      </c>
      <c r="I612" s="417"/>
      <c r="J612" s="417" t="s">
        <v>95</v>
      </c>
      <c r="K612" s="417" t="s">
        <v>905</v>
      </c>
      <c r="L612" s="418">
        <v>53</v>
      </c>
      <c r="M612" s="807"/>
      <c r="N612" s="807"/>
    </row>
    <row r="613" spans="1:14" ht="25.5">
      <c r="A613" s="807"/>
      <c r="B613" s="807"/>
      <c r="C613" s="409">
        <v>38</v>
      </c>
      <c r="D613" s="443" t="s">
        <v>1504</v>
      </c>
      <c r="E613" s="419" t="s">
        <v>1341</v>
      </c>
      <c r="F613" s="420" t="s">
        <v>1320</v>
      </c>
      <c r="G613" s="417"/>
      <c r="H613" s="417"/>
      <c r="I613" s="417"/>
      <c r="J613" s="417"/>
      <c r="K613" s="417"/>
      <c r="L613" s="418"/>
      <c r="M613" s="807"/>
      <c r="N613" s="807"/>
    </row>
    <row r="614" spans="1:14" ht="38.25">
      <c r="A614" s="807"/>
      <c r="B614" s="807"/>
      <c r="C614" s="409">
        <v>39</v>
      </c>
      <c r="D614" s="415" t="s">
        <v>1179</v>
      </c>
      <c r="E614" s="415" t="s">
        <v>1179</v>
      </c>
      <c r="F614" s="417"/>
      <c r="G614" s="417">
        <v>2009</v>
      </c>
      <c r="H614" s="417" t="s">
        <v>1505</v>
      </c>
      <c r="I614" s="417"/>
      <c r="J614" s="417" t="s">
        <v>95</v>
      </c>
      <c r="K614" s="417" t="s">
        <v>905</v>
      </c>
      <c r="L614" s="418">
        <v>50</v>
      </c>
      <c r="M614" s="807"/>
      <c r="N614" s="807"/>
    </row>
    <row r="615" spans="1:14" ht="63.75">
      <c r="A615" s="807"/>
      <c r="B615" s="807"/>
      <c r="C615" s="409">
        <v>40</v>
      </c>
      <c r="D615" s="415" t="s">
        <v>1188</v>
      </c>
      <c r="E615" s="429" t="s">
        <v>1166</v>
      </c>
      <c r="F615" s="431" t="s">
        <v>1167</v>
      </c>
      <c r="G615" s="425">
        <v>2011</v>
      </c>
      <c r="H615" s="425" t="s">
        <v>1168</v>
      </c>
      <c r="I615" s="417"/>
      <c r="J615" s="417"/>
      <c r="K615" s="417" t="s">
        <v>1104</v>
      </c>
      <c r="L615" s="418"/>
      <c r="M615" s="807"/>
      <c r="N615" s="807"/>
    </row>
    <row r="616" spans="1:14" ht="25.5">
      <c r="A616" s="807"/>
      <c r="B616" s="807"/>
      <c r="C616" s="409">
        <v>41</v>
      </c>
      <c r="D616" s="415" t="s">
        <v>1506</v>
      </c>
      <c r="E616" s="419" t="s">
        <v>1341</v>
      </c>
      <c r="F616" s="420" t="s">
        <v>1320</v>
      </c>
      <c r="G616" s="420"/>
      <c r="H616" s="420"/>
      <c r="I616" s="417"/>
      <c r="J616" s="417"/>
      <c r="K616" s="417"/>
      <c r="L616" s="418"/>
      <c r="M616" s="807"/>
      <c r="N616" s="807"/>
    </row>
    <row r="617" spans="1:14" ht="25.5">
      <c r="A617" s="807"/>
      <c r="B617" s="807"/>
      <c r="C617" s="812">
        <v>42</v>
      </c>
      <c r="D617" s="813" t="s">
        <v>1507</v>
      </c>
      <c r="E617" s="427" t="s">
        <v>1508</v>
      </c>
      <c r="F617" s="417" t="s">
        <v>1498</v>
      </c>
      <c r="G617" s="417">
        <v>2010</v>
      </c>
      <c r="H617" s="417" t="s">
        <v>1148</v>
      </c>
      <c r="I617" s="417" t="s">
        <v>95</v>
      </c>
      <c r="J617" s="417"/>
      <c r="K617" s="417" t="s">
        <v>905</v>
      </c>
      <c r="L617" s="418">
        <v>190</v>
      </c>
      <c r="M617" s="807"/>
      <c r="N617" s="807"/>
    </row>
    <row r="618" spans="1:14" ht="38.25">
      <c r="A618" s="807"/>
      <c r="B618" s="807"/>
      <c r="C618" s="812"/>
      <c r="D618" s="813"/>
      <c r="E618" s="427" t="s">
        <v>1509</v>
      </c>
      <c r="F618" s="417" t="s">
        <v>1498</v>
      </c>
      <c r="G618" s="417">
        <v>2010</v>
      </c>
      <c r="H618" s="417" t="s">
        <v>1148</v>
      </c>
      <c r="I618" s="417" t="s">
        <v>95</v>
      </c>
      <c r="J618" s="417"/>
      <c r="K618" s="417" t="s">
        <v>905</v>
      </c>
      <c r="L618" s="418">
        <v>188</v>
      </c>
      <c r="M618" s="807"/>
      <c r="N618" s="807"/>
    </row>
    <row r="619" spans="1:14" ht="25.5">
      <c r="A619" s="807"/>
      <c r="B619" s="807"/>
      <c r="C619" s="812"/>
      <c r="D619" s="813"/>
      <c r="E619" s="427" t="s">
        <v>1442</v>
      </c>
      <c r="F619" s="417" t="s">
        <v>1443</v>
      </c>
      <c r="G619" s="417">
        <v>2001</v>
      </c>
      <c r="H619" s="417" t="s">
        <v>1148</v>
      </c>
      <c r="I619" s="417"/>
      <c r="J619" s="417" t="s">
        <v>95</v>
      </c>
      <c r="K619" s="417" t="s">
        <v>905</v>
      </c>
      <c r="L619" s="418">
        <v>32</v>
      </c>
      <c r="M619" s="807"/>
      <c r="N619" s="807"/>
    </row>
    <row r="620" spans="1:14" ht="12.75">
      <c r="A620" s="807"/>
      <c r="B620" s="807"/>
      <c r="C620" s="812"/>
      <c r="D620" s="813"/>
      <c r="E620" s="427" t="s">
        <v>96</v>
      </c>
      <c r="F620" s="417" t="s">
        <v>1195</v>
      </c>
      <c r="G620" s="417">
        <v>2008</v>
      </c>
      <c r="H620" s="417" t="s">
        <v>1108</v>
      </c>
      <c r="I620" s="417"/>
      <c r="J620" s="417" t="s">
        <v>95</v>
      </c>
      <c r="K620" s="417" t="s">
        <v>905</v>
      </c>
      <c r="L620" s="421">
        <v>39</v>
      </c>
      <c r="M620" s="807"/>
      <c r="N620" s="807"/>
    </row>
    <row r="621" spans="1:14" ht="25.5">
      <c r="A621" s="807"/>
      <c r="B621" s="807"/>
      <c r="C621" s="409">
        <v>43</v>
      </c>
      <c r="D621" s="415" t="s">
        <v>1510</v>
      </c>
      <c r="E621" s="424" t="s">
        <v>1511</v>
      </c>
      <c r="F621" s="423" t="s">
        <v>1474</v>
      </c>
      <c r="G621" s="423">
        <v>2007</v>
      </c>
      <c r="H621" s="423" t="s">
        <v>1148</v>
      </c>
      <c r="I621" s="417"/>
      <c r="J621" s="417" t="s">
        <v>95</v>
      </c>
      <c r="K621" s="417" t="s">
        <v>905</v>
      </c>
      <c r="L621" s="418">
        <v>30</v>
      </c>
      <c r="M621" s="807"/>
      <c r="N621" s="807"/>
    </row>
    <row r="622" spans="1:14" ht="25.5">
      <c r="A622" s="807"/>
      <c r="B622" s="807"/>
      <c r="C622" s="409">
        <v>44</v>
      </c>
      <c r="D622" s="415" t="s">
        <v>1512</v>
      </c>
      <c r="E622" s="422" t="s">
        <v>1513</v>
      </c>
      <c r="F622" s="423" t="s">
        <v>1514</v>
      </c>
      <c r="G622" s="423">
        <v>2009</v>
      </c>
      <c r="H622" s="423" t="s">
        <v>1515</v>
      </c>
      <c r="I622" s="417"/>
      <c r="J622" s="417" t="s">
        <v>95</v>
      </c>
      <c r="K622" s="417" t="s">
        <v>905</v>
      </c>
      <c r="L622" s="418">
        <v>30</v>
      </c>
      <c r="M622" s="807"/>
      <c r="N622" s="807"/>
    </row>
    <row r="623" spans="1:14" ht="12.75">
      <c r="A623" s="807"/>
      <c r="B623" s="807"/>
      <c r="C623" s="812">
        <v>45</v>
      </c>
      <c r="D623" s="813" t="s">
        <v>1516</v>
      </c>
      <c r="E623" s="419" t="s">
        <v>1517</v>
      </c>
      <c r="F623" s="417" t="s">
        <v>1518</v>
      </c>
      <c r="G623" s="417">
        <v>2006</v>
      </c>
      <c r="H623" s="417" t="s">
        <v>1519</v>
      </c>
      <c r="I623" s="417"/>
      <c r="J623" s="417" t="s">
        <v>95</v>
      </c>
      <c r="K623" s="417" t="s">
        <v>905</v>
      </c>
      <c r="L623" s="418">
        <v>10</v>
      </c>
      <c r="M623" s="807"/>
      <c r="N623" s="807"/>
    </row>
    <row r="624" spans="1:14" ht="12.75">
      <c r="A624" s="807"/>
      <c r="B624" s="807"/>
      <c r="C624" s="812"/>
      <c r="D624" s="813"/>
      <c r="E624" s="419" t="s">
        <v>1554</v>
      </c>
      <c r="F624" s="417" t="s">
        <v>1518</v>
      </c>
      <c r="G624" s="417">
        <v>2007</v>
      </c>
      <c r="H624" s="417" t="s">
        <v>1519</v>
      </c>
      <c r="I624" s="417"/>
      <c r="J624" s="417" t="s">
        <v>95</v>
      </c>
      <c r="K624" s="417" t="s">
        <v>905</v>
      </c>
      <c r="L624" s="418">
        <v>10</v>
      </c>
      <c r="M624" s="807"/>
      <c r="N624" s="807"/>
    </row>
    <row r="625" spans="1:14" ht="25.5">
      <c r="A625" s="807"/>
      <c r="B625" s="807"/>
      <c r="C625" s="812">
        <v>46</v>
      </c>
      <c r="D625" s="813" t="s">
        <v>1520</v>
      </c>
      <c r="E625" s="416" t="s">
        <v>1521</v>
      </c>
      <c r="F625" s="417" t="s">
        <v>1322</v>
      </c>
      <c r="G625" s="417">
        <v>2006</v>
      </c>
      <c r="H625" s="417" t="s">
        <v>1173</v>
      </c>
      <c r="I625" s="417"/>
      <c r="J625" s="417" t="s">
        <v>95</v>
      </c>
      <c r="K625" s="417" t="s">
        <v>905</v>
      </c>
      <c r="L625" s="418">
        <v>18</v>
      </c>
      <c r="M625" s="807"/>
      <c r="N625" s="807"/>
    </row>
    <row r="626" spans="1:14" ht="12.75">
      <c r="A626" s="807"/>
      <c r="B626" s="807"/>
      <c r="C626" s="812"/>
      <c r="D626" s="813"/>
      <c r="E626" s="416" t="s">
        <v>1522</v>
      </c>
      <c r="F626" s="417" t="s">
        <v>1322</v>
      </c>
      <c r="G626" s="417">
        <v>2004</v>
      </c>
      <c r="H626" s="417" t="s">
        <v>1144</v>
      </c>
      <c r="I626" s="417"/>
      <c r="J626" s="417" t="s">
        <v>95</v>
      </c>
      <c r="K626" s="417" t="s">
        <v>905</v>
      </c>
      <c r="L626" s="418">
        <v>28</v>
      </c>
      <c r="M626" s="807"/>
      <c r="N626" s="807"/>
    </row>
    <row r="627" spans="1:14" ht="25.5">
      <c r="A627" s="807"/>
      <c r="B627" s="807"/>
      <c r="C627" s="812"/>
      <c r="D627" s="813"/>
      <c r="E627" s="429" t="s">
        <v>1523</v>
      </c>
      <c r="F627" s="417" t="s">
        <v>1455</v>
      </c>
      <c r="G627" s="417">
        <v>2009</v>
      </c>
      <c r="H627" s="417" t="s">
        <v>1524</v>
      </c>
      <c r="I627" s="417"/>
      <c r="J627" s="417" t="s">
        <v>95</v>
      </c>
      <c r="K627" s="417" t="s">
        <v>905</v>
      </c>
      <c r="L627" s="418">
        <v>30</v>
      </c>
      <c r="M627" s="807"/>
      <c r="N627" s="807"/>
    </row>
    <row r="628" spans="1:14" ht="12.75">
      <c r="A628" s="807"/>
      <c r="B628" s="807"/>
      <c r="C628" s="409">
        <v>47</v>
      </c>
      <c r="D628" s="415" t="s">
        <v>1525</v>
      </c>
      <c r="E628" s="419" t="s">
        <v>1341</v>
      </c>
      <c r="F628" s="420" t="s">
        <v>1320</v>
      </c>
      <c r="G628" s="420"/>
      <c r="H628" s="420"/>
      <c r="I628" s="417"/>
      <c r="J628" s="417"/>
      <c r="K628" s="417"/>
      <c r="L628" s="418"/>
      <c r="M628" s="807"/>
      <c r="N628" s="807"/>
    </row>
    <row r="629" spans="1:14" ht="12.75">
      <c r="A629" s="807"/>
      <c r="B629" s="807"/>
      <c r="C629" s="409">
        <v>48</v>
      </c>
      <c r="D629" s="415" t="s">
        <v>1526</v>
      </c>
      <c r="E629" s="428" t="s">
        <v>1527</v>
      </c>
      <c r="F629" s="417" t="s">
        <v>1528</v>
      </c>
      <c r="G629" s="417">
        <v>2005</v>
      </c>
      <c r="H629" s="417" t="s">
        <v>1108</v>
      </c>
      <c r="I629" s="417"/>
      <c r="J629" s="417" t="s">
        <v>95</v>
      </c>
      <c r="K629" s="417" t="s">
        <v>905</v>
      </c>
      <c r="L629" s="418">
        <v>30</v>
      </c>
      <c r="M629" s="807"/>
      <c r="N629" s="807"/>
    </row>
    <row r="630" spans="1:14" ht="25.5">
      <c r="A630" s="807"/>
      <c r="B630" s="807"/>
      <c r="C630" s="812">
        <v>49</v>
      </c>
      <c r="D630" s="813" t="s">
        <v>1529</v>
      </c>
      <c r="E630" s="427" t="s">
        <v>1530</v>
      </c>
      <c r="F630" s="417" t="s">
        <v>1531</v>
      </c>
      <c r="G630" s="417" t="s">
        <v>1532</v>
      </c>
      <c r="H630" s="417" t="s">
        <v>1287</v>
      </c>
      <c r="I630" s="417"/>
      <c r="J630" s="417" t="s">
        <v>95</v>
      </c>
      <c r="K630" s="417" t="s">
        <v>905</v>
      </c>
      <c r="L630" s="418">
        <v>10</v>
      </c>
      <c r="M630" s="807"/>
      <c r="N630" s="807"/>
    </row>
    <row r="631" spans="1:14" ht="25.5">
      <c r="A631" s="807"/>
      <c r="B631" s="807"/>
      <c r="C631" s="812"/>
      <c r="D631" s="813"/>
      <c r="E631" s="439" t="s">
        <v>1533</v>
      </c>
      <c r="F631" s="438" t="s">
        <v>1455</v>
      </c>
      <c r="G631" s="438">
        <v>2007</v>
      </c>
      <c r="H631" s="438" t="s">
        <v>1534</v>
      </c>
      <c r="I631" s="417"/>
      <c r="J631" s="417" t="s">
        <v>95</v>
      </c>
      <c r="K631" s="417" t="s">
        <v>905</v>
      </c>
      <c r="L631" s="418">
        <v>30</v>
      </c>
      <c r="M631" s="807"/>
      <c r="N631" s="807"/>
    </row>
    <row r="632" spans="1:14" ht="25.5">
      <c r="A632" s="807"/>
      <c r="B632" s="807"/>
      <c r="C632" s="812">
        <v>50</v>
      </c>
      <c r="D632" s="813" t="s">
        <v>1535</v>
      </c>
      <c r="E632" s="427" t="s">
        <v>1442</v>
      </c>
      <c r="F632" s="417" t="s">
        <v>1443</v>
      </c>
      <c r="G632" s="417">
        <v>2001</v>
      </c>
      <c r="H632" s="417" t="s">
        <v>1148</v>
      </c>
      <c r="I632" s="417"/>
      <c r="J632" s="417" t="s">
        <v>95</v>
      </c>
      <c r="K632" s="417" t="s">
        <v>905</v>
      </c>
      <c r="L632" s="418">
        <v>32</v>
      </c>
      <c r="M632" s="807"/>
      <c r="N632" s="807"/>
    </row>
    <row r="633" spans="1:14" ht="12.75">
      <c r="A633" s="807"/>
      <c r="B633" s="807"/>
      <c r="C633" s="812"/>
      <c r="D633" s="813"/>
      <c r="E633" s="415" t="s">
        <v>96</v>
      </c>
      <c r="F633" s="417" t="s">
        <v>1195</v>
      </c>
      <c r="G633" s="417">
        <v>2003</v>
      </c>
      <c r="H633" s="417" t="s">
        <v>1108</v>
      </c>
      <c r="I633" s="417"/>
      <c r="J633" s="417" t="s">
        <v>95</v>
      </c>
      <c r="K633" s="420" t="s">
        <v>905</v>
      </c>
      <c r="L633" s="421">
        <v>39</v>
      </c>
      <c r="M633" s="807"/>
      <c r="N633" s="807"/>
    </row>
    <row r="634" spans="1:14" ht="25.5">
      <c r="A634" s="807"/>
      <c r="B634" s="807"/>
      <c r="C634" s="409">
        <v>51</v>
      </c>
      <c r="D634" s="415" t="s">
        <v>1555</v>
      </c>
      <c r="E634" s="429" t="s">
        <v>1556</v>
      </c>
      <c r="F634" s="423" t="s">
        <v>1557</v>
      </c>
      <c r="G634" s="423">
        <v>2006</v>
      </c>
      <c r="H634" s="423" t="s">
        <v>1192</v>
      </c>
      <c r="I634" s="417"/>
      <c r="J634" s="417" t="s">
        <v>95</v>
      </c>
      <c r="K634" s="417" t="s">
        <v>905</v>
      </c>
      <c r="L634" s="418">
        <v>19</v>
      </c>
      <c r="M634" s="807"/>
      <c r="N634" s="807"/>
    </row>
    <row r="635" spans="1:14" ht="25.5">
      <c r="A635" s="807"/>
      <c r="B635" s="807"/>
      <c r="C635" s="812">
        <v>52</v>
      </c>
      <c r="D635" s="813" t="s">
        <v>1539</v>
      </c>
      <c r="E635" s="416" t="s">
        <v>1521</v>
      </c>
      <c r="F635" s="417" t="s">
        <v>1322</v>
      </c>
      <c r="G635" s="417">
        <v>2006</v>
      </c>
      <c r="H635" s="417" t="s">
        <v>1173</v>
      </c>
      <c r="I635" s="417"/>
      <c r="J635" s="417" t="s">
        <v>95</v>
      </c>
      <c r="K635" s="417" t="s">
        <v>905</v>
      </c>
      <c r="L635" s="418">
        <v>18</v>
      </c>
      <c r="M635" s="807"/>
      <c r="N635" s="807"/>
    </row>
    <row r="636" spans="1:14" ht="12.75">
      <c r="A636" s="807"/>
      <c r="B636" s="807"/>
      <c r="C636" s="812"/>
      <c r="D636" s="813"/>
      <c r="E636" s="416" t="s">
        <v>1522</v>
      </c>
      <c r="F636" s="417" t="s">
        <v>1322</v>
      </c>
      <c r="G636" s="417">
        <v>2004</v>
      </c>
      <c r="H636" s="417" t="s">
        <v>1144</v>
      </c>
      <c r="I636" s="417"/>
      <c r="J636" s="417" t="s">
        <v>95</v>
      </c>
      <c r="K636" s="417" t="s">
        <v>905</v>
      </c>
      <c r="L636" s="418">
        <v>28</v>
      </c>
      <c r="M636" s="807"/>
      <c r="N636" s="807"/>
    </row>
    <row r="637" spans="1:14" ht="25.5">
      <c r="A637" s="807"/>
      <c r="B637" s="807"/>
      <c r="C637" s="409">
        <v>53</v>
      </c>
      <c r="D637" s="415" t="s">
        <v>1540</v>
      </c>
      <c r="E637" s="422" t="s">
        <v>1540</v>
      </c>
      <c r="F637" s="423" t="s">
        <v>1541</v>
      </c>
      <c r="G637" s="426">
        <v>2006</v>
      </c>
      <c r="H637" s="423" t="s">
        <v>1542</v>
      </c>
      <c r="I637" s="417"/>
      <c r="J637" s="417" t="s">
        <v>95</v>
      </c>
      <c r="K637" s="417" t="s">
        <v>905</v>
      </c>
      <c r="L637" s="418">
        <v>10</v>
      </c>
      <c r="M637" s="807"/>
      <c r="N637" s="807"/>
    </row>
    <row r="638" spans="1:14" ht="25.5">
      <c r="A638" s="807"/>
      <c r="B638" s="807"/>
      <c r="C638" s="409">
        <v>54</v>
      </c>
      <c r="D638" s="415" t="s">
        <v>1558</v>
      </c>
      <c r="E638" s="424" t="s">
        <v>1559</v>
      </c>
      <c r="F638" s="423" t="s">
        <v>223</v>
      </c>
      <c r="G638" s="423"/>
      <c r="H638" s="423"/>
      <c r="I638" s="417"/>
      <c r="J638" s="417"/>
      <c r="K638" s="417"/>
      <c r="L638" s="418"/>
      <c r="M638" s="807"/>
      <c r="N638" s="807"/>
    </row>
    <row r="639" spans="1:14" ht="12.75">
      <c r="A639" s="807"/>
      <c r="B639" s="807"/>
      <c r="C639" s="812">
        <v>55</v>
      </c>
      <c r="D639" s="813" t="s">
        <v>1560</v>
      </c>
      <c r="E639" s="422" t="s">
        <v>1561</v>
      </c>
      <c r="F639" s="423" t="s">
        <v>1562</v>
      </c>
      <c r="G639" s="423">
        <v>2008</v>
      </c>
      <c r="H639" s="423" t="s">
        <v>1519</v>
      </c>
      <c r="I639" s="417"/>
      <c r="J639" s="417" t="s">
        <v>95</v>
      </c>
      <c r="K639" s="417" t="s">
        <v>905</v>
      </c>
      <c r="L639" s="418">
        <v>13</v>
      </c>
      <c r="M639" s="807"/>
      <c r="N639" s="807"/>
    </row>
    <row r="640" spans="1:14" ht="12.75">
      <c r="A640" s="807"/>
      <c r="B640" s="807"/>
      <c r="C640" s="812"/>
      <c r="D640" s="813"/>
      <c r="E640" s="422" t="s">
        <v>1563</v>
      </c>
      <c r="F640" s="423" t="s">
        <v>1562</v>
      </c>
      <c r="G640" s="423">
        <v>2008</v>
      </c>
      <c r="H640" s="423" t="s">
        <v>1519</v>
      </c>
      <c r="I640" s="417"/>
      <c r="J640" s="417" t="s">
        <v>95</v>
      </c>
      <c r="K640" s="417" t="s">
        <v>905</v>
      </c>
      <c r="L640" s="418">
        <v>14</v>
      </c>
      <c r="M640" s="807"/>
      <c r="N640" s="807"/>
    </row>
    <row r="641" spans="1:14" ht="25.5">
      <c r="A641" s="807"/>
      <c r="B641" s="807"/>
      <c r="C641" s="812">
        <v>56</v>
      </c>
      <c r="D641" s="813" t="s">
        <v>1544</v>
      </c>
      <c r="E641" s="416" t="s">
        <v>1462</v>
      </c>
      <c r="F641" s="417" t="s">
        <v>1484</v>
      </c>
      <c r="G641" s="417">
        <v>2005</v>
      </c>
      <c r="H641" s="417" t="s">
        <v>1206</v>
      </c>
      <c r="I641" s="417"/>
      <c r="J641" s="417" t="s">
        <v>95</v>
      </c>
      <c r="K641" s="417" t="s">
        <v>905</v>
      </c>
      <c r="L641" s="418">
        <v>40</v>
      </c>
      <c r="M641" s="807"/>
      <c r="N641" s="807"/>
    </row>
    <row r="642" spans="1:14" ht="25.5">
      <c r="A642" s="807"/>
      <c r="B642" s="807"/>
      <c r="C642" s="812"/>
      <c r="D642" s="813"/>
      <c r="E642" s="427" t="s">
        <v>1214</v>
      </c>
      <c r="F642" s="417" t="s">
        <v>1215</v>
      </c>
      <c r="G642" s="417" t="s">
        <v>1199</v>
      </c>
      <c r="H642" s="417" t="s">
        <v>1164</v>
      </c>
      <c r="I642" s="417"/>
      <c r="J642" s="417" t="s">
        <v>95</v>
      </c>
      <c r="K642" s="417" t="s">
        <v>905</v>
      </c>
      <c r="L642" s="418">
        <v>60</v>
      </c>
      <c r="M642" s="807"/>
      <c r="N642" s="807"/>
    </row>
    <row r="643" spans="1:14" ht="25.5">
      <c r="A643" s="807"/>
      <c r="B643" s="807"/>
      <c r="C643" s="409">
        <v>57</v>
      </c>
      <c r="D643" s="415" t="s">
        <v>1297</v>
      </c>
      <c r="E643" s="419"/>
      <c r="F643" s="417"/>
      <c r="G643" s="417"/>
      <c r="H643" s="417"/>
      <c r="I643" s="417"/>
      <c r="J643" s="417"/>
      <c r="K643" s="417"/>
      <c r="L643" s="418"/>
      <c r="M643" s="807"/>
      <c r="N643" s="807"/>
    </row>
    <row r="644" spans="1:14" ht="12.75">
      <c r="A644" s="807"/>
      <c r="B644" s="807"/>
      <c r="C644" s="409">
        <v>58</v>
      </c>
      <c r="D644" s="415" t="s">
        <v>1545</v>
      </c>
      <c r="E644" s="419"/>
      <c r="F644" s="417"/>
      <c r="G644" s="417"/>
      <c r="H644" s="417"/>
      <c r="I644" s="417"/>
      <c r="J644" s="417"/>
      <c r="K644" s="417"/>
      <c r="L644" s="418"/>
      <c r="M644" s="807"/>
      <c r="N644" s="807"/>
    </row>
    <row r="645" spans="1:14" ht="12.75">
      <c r="A645" s="807"/>
      <c r="B645" s="807"/>
      <c r="C645" s="409">
        <v>59</v>
      </c>
      <c r="D645" s="415" t="s">
        <v>1546</v>
      </c>
      <c r="E645" s="419"/>
      <c r="F645" s="417"/>
      <c r="G645" s="417"/>
      <c r="H645" s="417"/>
      <c r="I645" s="417"/>
      <c r="J645" s="417"/>
      <c r="K645" s="417"/>
      <c r="L645" s="418"/>
      <c r="M645" s="807"/>
      <c r="N645" s="807"/>
    </row>
    <row r="646" spans="1:14" ht="25.5">
      <c r="A646" s="807"/>
      <c r="B646" s="807"/>
      <c r="C646" s="812">
        <v>60</v>
      </c>
      <c r="D646" s="813" t="s">
        <v>1547</v>
      </c>
      <c r="E646" s="429" t="s">
        <v>1548</v>
      </c>
      <c r="F646" s="417" t="s">
        <v>1171</v>
      </c>
      <c r="G646" s="417">
        <v>2001</v>
      </c>
      <c r="H646" s="417" t="s">
        <v>1108</v>
      </c>
      <c r="I646" s="417"/>
      <c r="J646" s="417" t="s">
        <v>95</v>
      </c>
      <c r="K646" s="417" t="s">
        <v>905</v>
      </c>
      <c r="L646" s="418">
        <v>14</v>
      </c>
      <c r="M646" s="807"/>
      <c r="N646" s="807"/>
    </row>
    <row r="647" spans="1:14" ht="12.75">
      <c r="A647" s="807"/>
      <c r="B647" s="807"/>
      <c r="C647" s="812"/>
      <c r="D647" s="813"/>
      <c r="E647" s="429" t="s">
        <v>1494</v>
      </c>
      <c r="F647" s="417" t="s">
        <v>1495</v>
      </c>
      <c r="G647" s="417">
        <v>2008</v>
      </c>
      <c r="H647" s="417" t="s">
        <v>1108</v>
      </c>
      <c r="I647" s="417"/>
      <c r="J647" s="417" t="s">
        <v>95</v>
      </c>
      <c r="K647" s="417" t="s">
        <v>905</v>
      </c>
      <c r="L647" s="418">
        <v>30</v>
      </c>
      <c r="M647" s="807"/>
      <c r="N647" s="807"/>
    </row>
    <row r="648" spans="1:14" ht="25.5">
      <c r="A648" s="807"/>
      <c r="B648" s="807"/>
      <c r="C648" s="409">
        <v>61</v>
      </c>
      <c r="D648" s="415" t="s">
        <v>1549</v>
      </c>
      <c r="E648" s="422" t="s">
        <v>1550</v>
      </c>
      <c r="F648" s="423" t="s">
        <v>1320</v>
      </c>
      <c r="G648" s="423"/>
      <c r="H648" s="423"/>
      <c r="I648" s="417"/>
      <c r="J648" s="417"/>
      <c r="K648" s="417"/>
      <c r="L648" s="418"/>
      <c r="M648" s="807"/>
      <c r="N648" s="807"/>
    </row>
    <row r="649" spans="1:14" ht="25.5">
      <c r="A649" s="807"/>
      <c r="B649" s="807"/>
      <c r="C649" s="409">
        <v>62</v>
      </c>
      <c r="D649" s="415" t="s">
        <v>1551</v>
      </c>
      <c r="E649" s="419"/>
      <c r="F649" s="417"/>
      <c r="G649" s="417"/>
      <c r="H649" s="417"/>
      <c r="I649" s="417"/>
      <c r="J649" s="417"/>
      <c r="K649" s="417"/>
      <c r="L649" s="418"/>
      <c r="M649" s="807"/>
      <c r="N649" s="807"/>
    </row>
    <row r="650" spans="1:14" ht="12.75">
      <c r="A650" s="808"/>
      <c r="B650" s="808"/>
      <c r="C650" s="448">
        <v>63</v>
      </c>
      <c r="D650" s="449" t="s">
        <v>1552</v>
      </c>
      <c r="E650" s="469"/>
      <c r="F650" s="451"/>
      <c r="G650" s="451"/>
      <c r="H650" s="451"/>
      <c r="I650" s="451"/>
      <c r="J650" s="451"/>
      <c r="K650" s="451"/>
      <c r="L650" s="452"/>
      <c r="M650" s="808"/>
      <c r="N650" s="808"/>
    </row>
    <row r="651" spans="1:14" ht="38.25">
      <c r="A651" s="806">
        <v>8</v>
      </c>
      <c r="B651" s="806" t="s">
        <v>1564</v>
      </c>
      <c r="C651" s="408">
        <v>1</v>
      </c>
      <c r="D651" s="411" t="s">
        <v>1096</v>
      </c>
      <c r="E651" s="412" t="s">
        <v>1097</v>
      </c>
      <c r="F651" s="413" t="s">
        <v>1098</v>
      </c>
      <c r="G651" s="413">
        <v>2009</v>
      </c>
      <c r="H651" s="413" t="s">
        <v>1099</v>
      </c>
      <c r="I651" s="413"/>
      <c r="J651" s="413" t="s">
        <v>95</v>
      </c>
      <c r="K651" s="413" t="s">
        <v>905</v>
      </c>
      <c r="L651" s="414">
        <v>200</v>
      </c>
      <c r="M651" s="806">
        <v>58</v>
      </c>
      <c r="N651" s="806">
        <v>49</v>
      </c>
    </row>
    <row r="652" spans="1:14" ht="63.75">
      <c r="A652" s="807"/>
      <c r="B652" s="807"/>
      <c r="C652" s="409">
        <v>2</v>
      </c>
      <c r="D652" s="415" t="s">
        <v>1100</v>
      </c>
      <c r="E652" s="416" t="s">
        <v>1101</v>
      </c>
      <c r="F652" s="417" t="s">
        <v>1102</v>
      </c>
      <c r="G652" s="417">
        <v>2011</v>
      </c>
      <c r="H652" s="417" t="s">
        <v>1103</v>
      </c>
      <c r="I652" s="417"/>
      <c r="J652" s="417"/>
      <c r="K652" s="417" t="s">
        <v>1104</v>
      </c>
      <c r="L652" s="418"/>
      <c r="M652" s="807"/>
      <c r="N652" s="807"/>
    </row>
    <row r="653" spans="1:14" ht="12.75">
      <c r="A653" s="807"/>
      <c r="B653" s="807"/>
      <c r="C653" s="812">
        <v>3</v>
      </c>
      <c r="D653" s="813" t="s">
        <v>1105</v>
      </c>
      <c r="E653" s="416" t="s">
        <v>1106</v>
      </c>
      <c r="F653" s="417" t="s">
        <v>1121</v>
      </c>
      <c r="G653" s="417">
        <v>2002</v>
      </c>
      <c r="H653" s="417" t="s">
        <v>1108</v>
      </c>
      <c r="I653" s="417"/>
      <c r="J653" s="417" t="s">
        <v>95</v>
      </c>
      <c r="K653" s="417" t="s">
        <v>905</v>
      </c>
      <c r="L653" s="418">
        <v>95</v>
      </c>
      <c r="M653" s="807"/>
      <c r="N653" s="807"/>
    </row>
    <row r="654" spans="1:14" ht="12.75">
      <c r="A654" s="807"/>
      <c r="B654" s="807"/>
      <c r="C654" s="812"/>
      <c r="D654" s="813"/>
      <c r="E654" s="416" t="s">
        <v>1109</v>
      </c>
      <c r="F654" s="417" t="s">
        <v>1121</v>
      </c>
      <c r="G654" s="417">
        <v>2002</v>
      </c>
      <c r="H654" s="417" t="s">
        <v>1108</v>
      </c>
      <c r="I654" s="417"/>
      <c r="J654" s="417" t="s">
        <v>95</v>
      </c>
      <c r="K654" s="417" t="s">
        <v>905</v>
      </c>
      <c r="L654" s="418">
        <v>10</v>
      </c>
      <c r="M654" s="807"/>
      <c r="N654" s="807"/>
    </row>
    <row r="655" spans="1:14" ht="12.75">
      <c r="A655" s="807"/>
      <c r="B655" s="807"/>
      <c r="C655" s="812">
        <v>4</v>
      </c>
      <c r="D655" s="813" t="s">
        <v>1110</v>
      </c>
      <c r="E655" s="416" t="s">
        <v>1111</v>
      </c>
      <c r="F655" s="417" t="s">
        <v>1112</v>
      </c>
      <c r="G655" s="417">
        <v>1996</v>
      </c>
      <c r="H655" s="417" t="s">
        <v>1108</v>
      </c>
      <c r="I655" s="417"/>
      <c r="J655" s="417" t="s">
        <v>95</v>
      </c>
      <c r="K655" s="417" t="s">
        <v>905</v>
      </c>
      <c r="L655" s="418">
        <v>98</v>
      </c>
      <c r="M655" s="807"/>
      <c r="N655" s="807"/>
    </row>
    <row r="656" spans="1:14" ht="12.75">
      <c r="A656" s="807"/>
      <c r="B656" s="807"/>
      <c r="C656" s="812"/>
      <c r="D656" s="813"/>
      <c r="E656" s="422" t="s">
        <v>1423</v>
      </c>
      <c r="F656" s="417" t="s">
        <v>1112</v>
      </c>
      <c r="G656" s="417">
        <v>1996</v>
      </c>
      <c r="H656" s="417" t="s">
        <v>1108</v>
      </c>
      <c r="I656" s="417"/>
      <c r="J656" s="417" t="s">
        <v>95</v>
      </c>
      <c r="K656" s="417" t="s">
        <v>905</v>
      </c>
      <c r="L656" s="418">
        <v>100</v>
      </c>
      <c r="M656" s="807"/>
      <c r="N656" s="807"/>
    </row>
    <row r="657" spans="1:14" ht="25.5">
      <c r="A657" s="807"/>
      <c r="B657" s="807"/>
      <c r="C657" s="409">
        <v>5</v>
      </c>
      <c r="D657" s="416" t="s">
        <v>1113</v>
      </c>
      <c r="E657" s="419" t="s">
        <v>1114</v>
      </c>
      <c r="F657" s="420" t="s">
        <v>1115</v>
      </c>
      <c r="G657" s="420">
        <v>2002</v>
      </c>
      <c r="H657" s="420" t="s">
        <v>1116</v>
      </c>
      <c r="I657" s="420"/>
      <c r="J657" s="420" t="s">
        <v>95</v>
      </c>
      <c r="K657" s="420" t="s">
        <v>905</v>
      </c>
      <c r="L657" s="421">
        <v>44</v>
      </c>
      <c r="M657" s="807"/>
      <c r="N657" s="807"/>
    </row>
    <row r="658" spans="1:14" ht="63.75">
      <c r="A658" s="807"/>
      <c r="B658" s="807"/>
      <c r="C658" s="409">
        <v>6</v>
      </c>
      <c r="D658" s="415" t="s">
        <v>1118</v>
      </c>
      <c r="E658" s="416" t="s">
        <v>1101</v>
      </c>
      <c r="F658" s="417" t="s">
        <v>1102</v>
      </c>
      <c r="G658" s="417">
        <v>2011</v>
      </c>
      <c r="H658" s="417" t="s">
        <v>1103</v>
      </c>
      <c r="I658" s="417"/>
      <c r="J658" s="417"/>
      <c r="K658" s="417" t="s">
        <v>1104</v>
      </c>
      <c r="L658" s="418"/>
      <c r="M658" s="807"/>
      <c r="N658" s="807"/>
    </row>
    <row r="659" spans="1:14" ht="12.75">
      <c r="A659" s="807"/>
      <c r="B659" s="807"/>
      <c r="C659" s="812">
        <v>7</v>
      </c>
      <c r="D659" s="813" t="s">
        <v>1119</v>
      </c>
      <c r="E659" s="416" t="s">
        <v>1109</v>
      </c>
      <c r="F659" s="417" t="s">
        <v>1121</v>
      </c>
      <c r="G659" s="417">
        <v>2002</v>
      </c>
      <c r="H659" s="417" t="s">
        <v>1108</v>
      </c>
      <c r="I659" s="417"/>
      <c r="J659" s="417" t="s">
        <v>95</v>
      </c>
      <c r="K659" s="417" t="s">
        <v>905</v>
      </c>
      <c r="L659" s="418">
        <v>10</v>
      </c>
      <c r="M659" s="807"/>
      <c r="N659" s="807"/>
    </row>
    <row r="660" spans="1:14" ht="12.75">
      <c r="A660" s="807"/>
      <c r="B660" s="807"/>
      <c r="C660" s="812"/>
      <c r="D660" s="813"/>
      <c r="E660" s="416" t="s">
        <v>1120</v>
      </c>
      <c r="F660" s="417" t="s">
        <v>1121</v>
      </c>
      <c r="G660" s="417">
        <v>2002</v>
      </c>
      <c r="H660" s="417" t="s">
        <v>1108</v>
      </c>
      <c r="I660" s="417"/>
      <c r="J660" s="417" t="s">
        <v>95</v>
      </c>
      <c r="K660" s="417" t="s">
        <v>905</v>
      </c>
      <c r="L660" s="418">
        <v>85</v>
      </c>
      <c r="M660" s="807"/>
      <c r="N660" s="807"/>
    </row>
    <row r="661" spans="1:14" ht="12.75">
      <c r="A661" s="807"/>
      <c r="B661" s="807"/>
      <c r="C661" s="812"/>
      <c r="D661" s="813"/>
      <c r="E661" s="416" t="s">
        <v>1122</v>
      </c>
      <c r="F661" s="417" t="s">
        <v>1123</v>
      </c>
      <c r="G661" s="417">
        <v>1998</v>
      </c>
      <c r="H661" s="417" t="s">
        <v>1108</v>
      </c>
      <c r="I661" s="417"/>
      <c r="J661" s="417" t="s">
        <v>95</v>
      </c>
      <c r="K661" s="417" t="s">
        <v>905</v>
      </c>
      <c r="L661" s="418">
        <v>17</v>
      </c>
      <c r="M661" s="807"/>
      <c r="N661" s="807"/>
    </row>
    <row r="662" spans="1:14" ht="12.75">
      <c r="A662" s="807"/>
      <c r="B662" s="807"/>
      <c r="C662" s="812"/>
      <c r="D662" s="813"/>
      <c r="E662" s="416" t="s">
        <v>1124</v>
      </c>
      <c r="F662" s="417" t="s">
        <v>1123</v>
      </c>
      <c r="G662" s="417">
        <v>1998</v>
      </c>
      <c r="H662" s="417" t="s">
        <v>1108</v>
      </c>
      <c r="I662" s="417"/>
      <c r="J662" s="417" t="s">
        <v>95</v>
      </c>
      <c r="K662" s="417" t="s">
        <v>905</v>
      </c>
      <c r="L662" s="418">
        <v>5</v>
      </c>
      <c r="M662" s="807"/>
      <c r="N662" s="807"/>
    </row>
    <row r="663" spans="1:14" ht="12.75">
      <c r="A663" s="807"/>
      <c r="B663" s="807"/>
      <c r="C663" s="812">
        <v>8</v>
      </c>
      <c r="D663" s="813" t="s">
        <v>1125</v>
      </c>
      <c r="E663" s="422" t="s">
        <v>1424</v>
      </c>
      <c r="F663" s="423" t="s">
        <v>1112</v>
      </c>
      <c r="G663" s="423">
        <v>1996</v>
      </c>
      <c r="H663" s="423" t="s">
        <v>1108</v>
      </c>
      <c r="I663" s="423"/>
      <c r="J663" s="423" t="s">
        <v>95</v>
      </c>
      <c r="K663" s="423" t="s">
        <v>905</v>
      </c>
      <c r="L663" s="418">
        <v>35</v>
      </c>
      <c r="M663" s="807"/>
      <c r="N663" s="807"/>
    </row>
    <row r="664" spans="1:14" ht="12.75">
      <c r="A664" s="807"/>
      <c r="B664" s="807"/>
      <c r="C664" s="812"/>
      <c r="D664" s="813"/>
      <c r="E664" s="416" t="s">
        <v>1126</v>
      </c>
      <c r="F664" s="417" t="s">
        <v>1112</v>
      </c>
      <c r="G664" s="417">
        <v>1996</v>
      </c>
      <c r="H664" s="417" t="s">
        <v>1108</v>
      </c>
      <c r="I664" s="417"/>
      <c r="J664" s="417" t="s">
        <v>95</v>
      </c>
      <c r="K664" s="417" t="s">
        <v>905</v>
      </c>
      <c r="L664" s="418">
        <v>91</v>
      </c>
      <c r="M664" s="807"/>
      <c r="N664" s="807"/>
    </row>
    <row r="665" spans="1:14" ht="12.75">
      <c r="A665" s="807"/>
      <c r="B665" s="807"/>
      <c r="C665" s="409">
        <v>9</v>
      </c>
      <c r="D665" s="415" t="s">
        <v>1425</v>
      </c>
      <c r="E665" s="429" t="s">
        <v>1565</v>
      </c>
      <c r="F665" s="431" t="s">
        <v>252</v>
      </c>
      <c r="G665" s="417"/>
      <c r="H665" s="417"/>
      <c r="I665" s="417"/>
      <c r="J665" s="417"/>
      <c r="K665" s="417"/>
      <c r="L665" s="418"/>
      <c r="M665" s="807"/>
      <c r="N665" s="807"/>
    </row>
    <row r="666" spans="1:14" ht="38.25">
      <c r="A666" s="807"/>
      <c r="B666" s="807"/>
      <c r="C666" s="409">
        <v>10</v>
      </c>
      <c r="D666" s="415" t="s">
        <v>1138</v>
      </c>
      <c r="E666" s="424" t="s">
        <v>1139</v>
      </c>
      <c r="F666" s="425" t="s">
        <v>1140</v>
      </c>
      <c r="G666" s="417">
        <v>2005</v>
      </c>
      <c r="H666" s="426" t="s">
        <v>1099</v>
      </c>
      <c r="I666" s="426"/>
      <c r="J666" s="426" t="s">
        <v>95</v>
      </c>
      <c r="K666" s="426" t="s">
        <v>905</v>
      </c>
      <c r="L666" s="421">
        <v>45</v>
      </c>
      <c r="M666" s="807"/>
      <c r="N666" s="807"/>
    </row>
    <row r="667" spans="1:14" ht="25.5">
      <c r="A667" s="807"/>
      <c r="B667" s="807"/>
      <c r="C667" s="409">
        <v>11</v>
      </c>
      <c r="D667" s="415" t="s">
        <v>1434</v>
      </c>
      <c r="E667" s="429" t="s">
        <v>1201</v>
      </c>
      <c r="F667" s="445" t="s">
        <v>1202</v>
      </c>
      <c r="G667" s="417">
        <v>1999</v>
      </c>
      <c r="H667" s="417" t="s">
        <v>1108</v>
      </c>
      <c r="I667" s="417"/>
      <c r="J667" s="417" t="s">
        <v>95</v>
      </c>
      <c r="K667" s="417" t="s">
        <v>905</v>
      </c>
      <c r="L667" s="418">
        <v>13</v>
      </c>
      <c r="M667" s="807"/>
      <c r="N667" s="807"/>
    </row>
    <row r="668" spans="1:14" ht="25.5">
      <c r="A668" s="807"/>
      <c r="B668" s="807"/>
      <c r="C668" s="812">
        <v>12</v>
      </c>
      <c r="D668" s="813" t="s">
        <v>1566</v>
      </c>
      <c r="E668" s="429" t="s">
        <v>1150</v>
      </c>
      <c r="F668" s="423" t="s">
        <v>1151</v>
      </c>
      <c r="G668" s="423">
        <v>2003</v>
      </c>
      <c r="H668" s="423" t="s">
        <v>1144</v>
      </c>
      <c r="I668" s="417"/>
      <c r="J668" s="417" t="s">
        <v>95</v>
      </c>
      <c r="K668" s="417" t="s">
        <v>905</v>
      </c>
      <c r="L668" s="418">
        <v>34</v>
      </c>
      <c r="M668" s="807"/>
      <c r="N668" s="807"/>
    </row>
    <row r="669" spans="1:14" ht="25.5">
      <c r="A669" s="807"/>
      <c r="B669" s="807"/>
      <c r="C669" s="812"/>
      <c r="D669" s="813"/>
      <c r="E669" s="429" t="s">
        <v>1152</v>
      </c>
      <c r="F669" s="423" t="s">
        <v>1153</v>
      </c>
      <c r="G669" s="423">
        <v>2006</v>
      </c>
      <c r="H669" s="423" t="s">
        <v>1154</v>
      </c>
      <c r="I669" s="417"/>
      <c r="J669" s="417" t="s">
        <v>95</v>
      </c>
      <c r="K669" s="417" t="s">
        <v>905</v>
      </c>
      <c r="L669" s="418">
        <v>23</v>
      </c>
      <c r="M669" s="807"/>
      <c r="N669" s="807"/>
    </row>
    <row r="670" spans="1:14" ht="25.5">
      <c r="A670" s="807"/>
      <c r="B670" s="807"/>
      <c r="C670" s="812"/>
      <c r="D670" s="813"/>
      <c r="E670" s="429" t="s">
        <v>1155</v>
      </c>
      <c r="F670" s="423"/>
      <c r="G670" s="423">
        <v>2004</v>
      </c>
      <c r="H670" s="423" t="s">
        <v>1156</v>
      </c>
      <c r="I670" s="417"/>
      <c r="J670" s="417" t="s">
        <v>95</v>
      </c>
      <c r="K670" s="417" t="s">
        <v>905</v>
      </c>
      <c r="L670" s="418">
        <v>25</v>
      </c>
      <c r="M670" s="807"/>
      <c r="N670" s="807"/>
    </row>
    <row r="671" spans="1:14" ht="25.5">
      <c r="A671" s="807"/>
      <c r="B671" s="807"/>
      <c r="C671" s="812">
        <v>13</v>
      </c>
      <c r="D671" s="813" t="s">
        <v>1432</v>
      </c>
      <c r="E671" s="422" t="s">
        <v>1128</v>
      </c>
      <c r="F671" s="423" t="s">
        <v>1129</v>
      </c>
      <c r="G671" s="423">
        <v>2010</v>
      </c>
      <c r="H671" s="423" t="s">
        <v>1130</v>
      </c>
      <c r="I671" s="435"/>
      <c r="J671" s="417" t="s">
        <v>95</v>
      </c>
      <c r="K671" s="417" t="s">
        <v>905</v>
      </c>
      <c r="L671" s="418">
        <v>25</v>
      </c>
      <c r="M671" s="807"/>
      <c r="N671" s="807"/>
    </row>
    <row r="672" spans="1:14" ht="38.25">
      <c r="A672" s="807"/>
      <c r="B672" s="807"/>
      <c r="C672" s="812"/>
      <c r="D672" s="813"/>
      <c r="E672" s="422" t="s">
        <v>1131</v>
      </c>
      <c r="F672" s="423" t="s">
        <v>1132</v>
      </c>
      <c r="G672" s="423">
        <v>2011</v>
      </c>
      <c r="H672" s="423" t="s">
        <v>1130</v>
      </c>
      <c r="I672" s="435"/>
      <c r="J672" s="417" t="s">
        <v>95</v>
      </c>
      <c r="K672" s="417" t="s">
        <v>905</v>
      </c>
      <c r="L672" s="418">
        <v>25</v>
      </c>
      <c r="M672" s="807"/>
      <c r="N672" s="807"/>
    </row>
    <row r="673" spans="1:14" ht="12.75">
      <c r="A673" s="807"/>
      <c r="B673" s="807"/>
      <c r="C673" s="812"/>
      <c r="D673" s="813"/>
      <c r="E673" s="422" t="s">
        <v>1133</v>
      </c>
      <c r="F673" s="423" t="s">
        <v>1134</v>
      </c>
      <c r="G673" s="423">
        <v>2004</v>
      </c>
      <c r="H673" s="423" t="s">
        <v>1130</v>
      </c>
      <c r="I673" s="435"/>
      <c r="J673" s="417" t="s">
        <v>95</v>
      </c>
      <c r="K673" s="417" t="s">
        <v>905</v>
      </c>
      <c r="L673" s="418">
        <v>25</v>
      </c>
      <c r="M673" s="807"/>
      <c r="N673" s="807"/>
    </row>
    <row r="674" spans="1:14" ht="12.75">
      <c r="A674" s="807"/>
      <c r="B674" s="807"/>
      <c r="C674" s="812"/>
      <c r="D674" s="813"/>
      <c r="E674" s="422" t="s">
        <v>1135</v>
      </c>
      <c r="F674" s="423" t="s">
        <v>1136</v>
      </c>
      <c r="G674" s="423">
        <v>2013</v>
      </c>
      <c r="H674" s="423" t="s">
        <v>1130</v>
      </c>
      <c r="I674" s="435"/>
      <c r="J674" s="417" t="s">
        <v>95</v>
      </c>
      <c r="K674" s="417" t="s">
        <v>905</v>
      </c>
      <c r="L674" s="418">
        <v>25</v>
      </c>
      <c r="M674" s="807"/>
      <c r="N674" s="807"/>
    </row>
    <row r="675" spans="1:14" ht="12.75">
      <c r="A675" s="807"/>
      <c r="B675" s="807"/>
      <c r="C675" s="812"/>
      <c r="D675" s="813"/>
      <c r="E675" s="422" t="s">
        <v>1135</v>
      </c>
      <c r="F675" s="423" t="s">
        <v>1137</v>
      </c>
      <c r="G675" s="423">
        <v>2007</v>
      </c>
      <c r="H675" s="423" t="s">
        <v>1130</v>
      </c>
      <c r="I675" s="417"/>
      <c r="J675" s="417" t="s">
        <v>95</v>
      </c>
      <c r="K675" s="417" t="s">
        <v>905</v>
      </c>
      <c r="L675" s="418">
        <v>25</v>
      </c>
      <c r="M675" s="807"/>
      <c r="N675" s="807"/>
    </row>
    <row r="676" spans="1:14" ht="38.25">
      <c r="A676" s="807"/>
      <c r="B676" s="807"/>
      <c r="C676" s="409">
        <v>14</v>
      </c>
      <c r="D676" s="415" t="s">
        <v>1157</v>
      </c>
      <c r="E676" s="419" t="s">
        <v>1158</v>
      </c>
      <c r="F676" s="420" t="s">
        <v>1159</v>
      </c>
      <c r="G676" s="420">
        <v>2006</v>
      </c>
      <c r="H676" s="420" t="s">
        <v>1433</v>
      </c>
      <c r="I676" s="420"/>
      <c r="J676" s="420" t="s">
        <v>95</v>
      </c>
      <c r="K676" s="420" t="s">
        <v>905</v>
      </c>
      <c r="L676" s="418">
        <v>38</v>
      </c>
      <c r="M676" s="807"/>
      <c r="N676" s="807"/>
    </row>
    <row r="677" spans="1:14" ht="12.75">
      <c r="A677" s="807"/>
      <c r="B677" s="807"/>
      <c r="C677" s="812">
        <v>15</v>
      </c>
      <c r="D677" s="813" t="s">
        <v>1174</v>
      </c>
      <c r="E677" s="416" t="s">
        <v>1175</v>
      </c>
      <c r="F677" s="417" t="s">
        <v>1176</v>
      </c>
      <c r="G677" s="417">
        <v>2005</v>
      </c>
      <c r="H677" s="417" t="s">
        <v>1346</v>
      </c>
      <c r="I677" s="417"/>
      <c r="J677" s="417" t="s">
        <v>95</v>
      </c>
      <c r="K677" s="417" t="s">
        <v>905</v>
      </c>
      <c r="L677" s="432">
        <v>17</v>
      </c>
      <c r="M677" s="807"/>
      <c r="N677" s="807"/>
    </row>
    <row r="678" spans="1:14" ht="12.75">
      <c r="A678" s="807"/>
      <c r="B678" s="807"/>
      <c r="C678" s="812"/>
      <c r="D678" s="813"/>
      <c r="E678" s="416" t="s">
        <v>1174</v>
      </c>
      <c r="F678" s="417" t="s">
        <v>1177</v>
      </c>
      <c r="G678" s="417">
        <v>2006</v>
      </c>
      <c r="H678" s="417" t="s">
        <v>1178</v>
      </c>
      <c r="I678" s="417"/>
      <c r="J678" s="417" t="s">
        <v>95</v>
      </c>
      <c r="K678" s="417" t="s">
        <v>905</v>
      </c>
      <c r="L678" s="432">
        <v>45</v>
      </c>
      <c r="M678" s="807"/>
      <c r="N678" s="807"/>
    </row>
    <row r="679" spans="1:14" s="603" customFormat="1" ht="43.5" customHeight="1">
      <c r="A679" s="807"/>
      <c r="B679" s="807"/>
      <c r="C679" s="409">
        <v>16</v>
      </c>
      <c r="D679" s="415" t="s">
        <v>1165</v>
      </c>
      <c r="E679" s="429" t="s">
        <v>1166</v>
      </c>
      <c r="F679" s="431" t="s">
        <v>1167</v>
      </c>
      <c r="G679" s="425">
        <v>2011</v>
      </c>
      <c r="H679" s="425" t="s">
        <v>1168</v>
      </c>
      <c r="I679" s="417"/>
      <c r="J679" s="417"/>
      <c r="K679" s="417" t="s">
        <v>1104</v>
      </c>
      <c r="L679" s="418"/>
      <c r="M679" s="807"/>
      <c r="N679" s="807"/>
    </row>
    <row r="680" spans="1:14" ht="25.5">
      <c r="A680" s="807"/>
      <c r="B680" s="807"/>
      <c r="C680" s="812">
        <v>17</v>
      </c>
      <c r="D680" s="813" t="s">
        <v>1189</v>
      </c>
      <c r="E680" s="419" t="s">
        <v>1189</v>
      </c>
      <c r="F680" s="417" t="s">
        <v>1193</v>
      </c>
      <c r="G680" s="420">
        <v>2000</v>
      </c>
      <c r="H680" s="420" t="s">
        <v>1567</v>
      </c>
      <c r="I680" s="420"/>
      <c r="J680" s="420" t="s">
        <v>95</v>
      </c>
      <c r="K680" s="420" t="s">
        <v>905</v>
      </c>
      <c r="L680" s="421">
        <v>10</v>
      </c>
      <c r="M680" s="807"/>
      <c r="N680" s="807"/>
    </row>
    <row r="681" spans="1:14" ht="25.5">
      <c r="A681" s="807"/>
      <c r="B681" s="807"/>
      <c r="C681" s="812"/>
      <c r="D681" s="813"/>
      <c r="E681" s="429" t="s">
        <v>1189</v>
      </c>
      <c r="F681" s="431" t="s">
        <v>1568</v>
      </c>
      <c r="G681" s="431">
        <v>2004</v>
      </c>
      <c r="H681" s="431" t="s">
        <v>1569</v>
      </c>
      <c r="I681" s="431"/>
      <c r="J681" s="417" t="s">
        <v>95</v>
      </c>
      <c r="K681" s="430" t="s">
        <v>905</v>
      </c>
      <c r="L681" s="432">
        <v>19</v>
      </c>
      <c r="M681" s="807"/>
      <c r="N681" s="807"/>
    </row>
    <row r="682" spans="1:14" ht="25.5">
      <c r="A682" s="807"/>
      <c r="B682" s="807"/>
      <c r="C682" s="812"/>
      <c r="D682" s="813"/>
      <c r="E682" s="419" t="s">
        <v>1190</v>
      </c>
      <c r="F682" s="417" t="s">
        <v>1191</v>
      </c>
      <c r="G682" s="420">
        <v>2003</v>
      </c>
      <c r="H682" s="420" t="s">
        <v>1192</v>
      </c>
      <c r="I682" s="420"/>
      <c r="J682" s="420" t="s">
        <v>95</v>
      </c>
      <c r="K682" s="420" t="s">
        <v>905</v>
      </c>
      <c r="L682" s="421">
        <v>7</v>
      </c>
      <c r="M682" s="807"/>
      <c r="N682" s="807"/>
    </row>
    <row r="683" spans="1:14" ht="12.75">
      <c r="A683" s="807"/>
      <c r="B683" s="807"/>
      <c r="C683" s="812">
        <v>18</v>
      </c>
      <c r="D683" s="813" t="s">
        <v>1570</v>
      </c>
      <c r="E683" s="427" t="s">
        <v>96</v>
      </c>
      <c r="F683" s="417" t="s">
        <v>1195</v>
      </c>
      <c r="G683" s="417">
        <v>2003</v>
      </c>
      <c r="H683" s="417" t="s">
        <v>1346</v>
      </c>
      <c r="I683" s="417"/>
      <c r="J683" s="417" t="s">
        <v>95</v>
      </c>
      <c r="K683" s="417" t="s">
        <v>905</v>
      </c>
      <c r="L683" s="421">
        <v>39</v>
      </c>
      <c r="M683" s="807"/>
      <c r="N683" s="807"/>
    </row>
    <row r="684" spans="1:14" ht="25.5">
      <c r="A684" s="807"/>
      <c r="B684" s="807"/>
      <c r="C684" s="812"/>
      <c r="D684" s="813"/>
      <c r="E684" s="429" t="s">
        <v>1442</v>
      </c>
      <c r="F684" s="417" t="s">
        <v>1443</v>
      </c>
      <c r="G684" s="417">
        <v>2002</v>
      </c>
      <c r="H684" s="417" t="s">
        <v>1148</v>
      </c>
      <c r="I684" s="417"/>
      <c r="J684" s="417" t="s">
        <v>95</v>
      </c>
      <c r="K684" s="417" t="s">
        <v>905</v>
      </c>
      <c r="L684" s="418">
        <v>32</v>
      </c>
      <c r="M684" s="807"/>
      <c r="N684" s="807"/>
    </row>
    <row r="685" spans="1:14" ht="12.75">
      <c r="A685" s="807"/>
      <c r="B685" s="807"/>
      <c r="C685" s="812"/>
      <c r="D685" s="813"/>
      <c r="E685" s="419" t="s">
        <v>1571</v>
      </c>
      <c r="F685" s="417" t="s">
        <v>1480</v>
      </c>
      <c r="G685" s="417">
        <v>2005</v>
      </c>
      <c r="H685" s="417" t="s">
        <v>1572</v>
      </c>
      <c r="I685" s="417"/>
      <c r="J685" s="417" t="s">
        <v>95</v>
      </c>
      <c r="K685" s="417" t="s">
        <v>905</v>
      </c>
      <c r="L685" s="418">
        <v>20</v>
      </c>
      <c r="M685" s="807"/>
      <c r="N685" s="807"/>
    </row>
    <row r="686" spans="1:14" ht="12.75">
      <c r="A686" s="807"/>
      <c r="B686" s="807"/>
      <c r="C686" s="812"/>
      <c r="D686" s="813"/>
      <c r="E686" s="419" t="s">
        <v>1573</v>
      </c>
      <c r="F686" s="417" t="s">
        <v>1480</v>
      </c>
      <c r="G686" s="417">
        <v>2005</v>
      </c>
      <c r="H686" s="417" t="s">
        <v>1572</v>
      </c>
      <c r="I686" s="417"/>
      <c r="J686" s="417" t="s">
        <v>95</v>
      </c>
      <c r="K686" s="417" t="s">
        <v>905</v>
      </c>
      <c r="L686" s="418">
        <v>15</v>
      </c>
      <c r="M686" s="807"/>
      <c r="N686" s="807"/>
    </row>
    <row r="687" spans="1:14" ht="12.75">
      <c r="A687" s="807"/>
      <c r="B687" s="807"/>
      <c r="C687" s="812"/>
      <c r="D687" s="813"/>
      <c r="E687" s="424" t="s">
        <v>1445</v>
      </c>
      <c r="F687" s="417" t="s">
        <v>1195</v>
      </c>
      <c r="G687" s="417">
        <v>2006</v>
      </c>
      <c r="H687" s="417" t="s">
        <v>1108</v>
      </c>
      <c r="I687" s="417"/>
      <c r="J687" s="417" t="s">
        <v>95</v>
      </c>
      <c r="K687" s="417" t="s">
        <v>905</v>
      </c>
      <c r="L687" s="418">
        <v>20</v>
      </c>
      <c r="M687" s="807"/>
      <c r="N687" s="807"/>
    </row>
    <row r="688" spans="1:14" ht="25.5">
      <c r="A688" s="807"/>
      <c r="B688" s="807"/>
      <c r="C688" s="812">
        <v>19</v>
      </c>
      <c r="D688" s="813" t="s">
        <v>1574</v>
      </c>
      <c r="E688" s="427" t="s">
        <v>1436</v>
      </c>
      <c r="F688" s="417" t="s">
        <v>1437</v>
      </c>
      <c r="G688" s="417">
        <v>2006</v>
      </c>
      <c r="H688" s="417" t="s">
        <v>1148</v>
      </c>
      <c r="I688" s="417"/>
      <c r="J688" s="417" t="s">
        <v>95</v>
      </c>
      <c r="K688" s="417" t="s">
        <v>905</v>
      </c>
      <c r="L688" s="418">
        <v>17</v>
      </c>
      <c r="M688" s="807"/>
      <c r="N688" s="807"/>
    </row>
    <row r="689" spans="1:14" ht="25.5">
      <c r="A689" s="807"/>
      <c r="B689" s="807"/>
      <c r="C689" s="812"/>
      <c r="D689" s="813"/>
      <c r="E689" s="427" t="s">
        <v>1438</v>
      </c>
      <c r="F689" s="417" t="s">
        <v>1437</v>
      </c>
      <c r="G689" s="417" t="s">
        <v>1199</v>
      </c>
      <c r="H689" s="417" t="s">
        <v>1148</v>
      </c>
      <c r="I689" s="417"/>
      <c r="J689" s="417" t="s">
        <v>95</v>
      </c>
      <c r="K689" s="417" t="s">
        <v>905</v>
      </c>
      <c r="L689" s="418">
        <v>8</v>
      </c>
      <c r="M689" s="807"/>
      <c r="N689" s="807"/>
    </row>
    <row r="690" spans="1:14" ht="25.5">
      <c r="A690" s="807"/>
      <c r="B690" s="807"/>
      <c r="C690" s="812"/>
      <c r="D690" s="813"/>
      <c r="E690" s="444" t="s">
        <v>1575</v>
      </c>
      <c r="F690" s="445" t="s">
        <v>1576</v>
      </c>
      <c r="G690" s="417">
        <v>2009</v>
      </c>
      <c r="H690" s="417" t="s">
        <v>1148</v>
      </c>
      <c r="I690" s="417"/>
      <c r="J690" s="417" t="s">
        <v>95</v>
      </c>
      <c r="K690" s="417" t="s">
        <v>905</v>
      </c>
      <c r="L690" s="418">
        <v>38</v>
      </c>
      <c r="M690" s="807"/>
      <c r="N690" s="807"/>
    </row>
    <row r="691" spans="1:14" ht="25.5">
      <c r="A691" s="807"/>
      <c r="B691" s="807"/>
      <c r="C691" s="812"/>
      <c r="D691" s="813"/>
      <c r="E691" s="444" t="s">
        <v>1577</v>
      </c>
      <c r="F691" s="445" t="s">
        <v>1576</v>
      </c>
      <c r="G691" s="417">
        <v>2009</v>
      </c>
      <c r="H691" s="417" t="s">
        <v>1148</v>
      </c>
      <c r="I691" s="417"/>
      <c r="J691" s="417" t="s">
        <v>95</v>
      </c>
      <c r="K691" s="417" t="s">
        <v>905</v>
      </c>
      <c r="L691" s="418">
        <v>39</v>
      </c>
      <c r="M691" s="807"/>
      <c r="N691" s="807"/>
    </row>
    <row r="692" spans="1:14" ht="25.5">
      <c r="A692" s="807"/>
      <c r="B692" s="807"/>
      <c r="C692" s="812"/>
      <c r="D692" s="813"/>
      <c r="E692" s="429" t="s">
        <v>1442</v>
      </c>
      <c r="F692" s="417" t="s">
        <v>1443</v>
      </c>
      <c r="G692" s="417">
        <v>2002</v>
      </c>
      <c r="H692" s="417" t="s">
        <v>1148</v>
      </c>
      <c r="I692" s="417"/>
      <c r="J692" s="417" t="s">
        <v>95</v>
      </c>
      <c r="K692" s="417" t="s">
        <v>905</v>
      </c>
      <c r="L692" s="418">
        <v>32</v>
      </c>
      <c r="M692" s="807"/>
      <c r="N692" s="807"/>
    </row>
    <row r="693" spans="1:14" ht="12.75">
      <c r="A693" s="807"/>
      <c r="B693" s="807"/>
      <c r="C693" s="812">
        <v>20</v>
      </c>
      <c r="D693" s="813" t="s">
        <v>1181</v>
      </c>
      <c r="E693" s="422" t="s">
        <v>1182</v>
      </c>
      <c r="F693" s="423" t="s">
        <v>1183</v>
      </c>
      <c r="G693" s="423">
        <v>2007</v>
      </c>
      <c r="H693" s="423" t="s">
        <v>1108</v>
      </c>
      <c r="I693" s="417"/>
      <c r="J693" s="417" t="s">
        <v>95</v>
      </c>
      <c r="K693" s="417" t="s">
        <v>905</v>
      </c>
      <c r="L693" s="418">
        <v>25</v>
      </c>
      <c r="M693" s="807"/>
      <c r="N693" s="807"/>
    </row>
    <row r="694" spans="1:14" ht="12.75">
      <c r="A694" s="807"/>
      <c r="B694" s="807"/>
      <c r="C694" s="812"/>
      <c r="D694" s="813"/>
      <c r="E694" s="422" t="s">
        <v>1184</v>
      </c>
      <c r="F694" s="423" t="s">
        <v>1185</v>
      </c>
      <c r="G694" s="423">
        <v>2006</v>
      </c>
      <c r="H694" s="423" t="s">
        <v>1108</v>
      </c>
      <c r="I694" s="417"/>
      <c r="J694" s="417" t="s">
        <v>95</v>
      </c>
      <c r="K694" s="417" t="s">
        <v>905</v>
      </c>
      <c r="L694" s="418">
        <v>25</v>
      </c>
      <c r="M694" s="807"/>
      <c r="N694" s="807"/>
    </row>
    <row r="695" spans="1:14" ht="25.5">
      <c r="A695" s="807"/>
      <c r="B695" s="807"/>
      <c r="C695" s="812"/>
      <c r="D695" s="813"/>
      <c r="E695" s="419" t="s">
        <v>1452</v>
      </c>
      <c r="F695" s="420" t="s">
        <v>1186</v>
      </c>
      <c r="G695" s="420">
        <v>2003</v>
      </c>
      <c r="H695" s="426" t="s">
        <v>1187</v>
      </c>
      <c r="I695" s="420"/>
      <c r="J695" s="420" t="s">
        <v>95</v>
      </c>
      <c r="K695" s="420" t="s">
        <v>905</v>
      </c>
      <c r="L695" s="421">
        <v>50</v>
      </c>
      <c r="M695" s="807"/>
      <c r="N695" s="807"/>
    </row>
    <row r="696" spans="1:14" ht="12.75">
      <c r="A696" s="807"/>
      <c r="B696" s="807"/>
      <c r="C696" s="812">
        <v>21</v>
      </c>
      <c r="D696" s="813" t="s">
        <v>1578</v>
      </c>
      <c r="E696" s="427" t="s">
        <v>1579</v>
      </c>
      <c r="F696" s="417" t="s">
        <v>1580</v>
      </c>
      <c r="G696" s="417">
        <v>1999</v>
      </c>
      <c r="H696" s="417" t="s">
        <v>1108</v>
      </c>
      <c r="I696" s="417"/>
      <c r="J696" s="417" t="s">
        <v>95</v>
      </c>
      <c r="K696" s="417" t="s">
        <v>905</v>
      </c>
      <c r="L696" s="418">
        <v>20</v>
      </c>
      <c r="M696" s="807"/>
      <c r="N696" s="807"/>
    </row>
    <row r="697" spans="1:14" ht="25.5">
      <c r="A697" s="807"/>
      <c r="B697" s="807"/>
      <c r="C697" s="812"/>
      <c r="D697" s="813"/>
      <c r="E697" s="416" t="s">
        <v>1429</v>
      </c>
      <c r="F697" s="417" t="s">
        <v>1430</v>
      </c>
      <c r="G697" s="417">
        <v>2002</v>
      </c>
      <c r="H697" s="417" t="s">
        <v>1148</v>
      </c>
      <c r="I697" s="417"/>
      <c r="J697" s="417" t="s">
        <v>95</v>
      </c>
      <c r="K697" s="417" t="s">
        <v>905</v>
      </c>
      <c r="L697" s="418">
        <v>29</v>
      </c>
      <c r="M697" s="807"/>
      <c r="N697" s="807"/>
    </row>
    <row r="698" spans="1:14" ht="12.75">
      <c r="A698" s="807"/>
      <c r="B698" s="807"/>
      <c r="C698" s="812"/>
      <c r="D698" s="813"/>
      <c r="E698" s="416" t="s">
        <v>1431</v>
      </c>
      <c r="F698" s="417" t="s">
        <v>1430</v>
      </c>
      <c r="G698" s="417">
        <v>2003</v>
      </c>
      <c r="H698" s="417" t="s">
        <v>1287</v>
      </c>
      <c r="I698" s="417"/>
      <c r="J698" s="417" t="s">
        <v>95</v>
      </c>
      <c r="K698" s="417" t="s">
        <v>905</v>
      </c>
      <c r="L698" s="418">
        <v>53</v>
      </c>
      <c r="M698" s="807"/>
      <c r="N698" s="807"/>
    </row>
    <row r="699" spans="1:14" ht="25.5">
      <c r="A699" s="807"/>
      <c r="B699" s="807"/>
      <c r="C699" s="409">
        <v>22</v>
      </c>
      <c r="D699" s="415" t="s">
        <v>1581</v>
      </c>
      <c r="E699" s="419" t="s">
        <v>1447</v>
      </c>
      <c r="F699" s="423" t="s">
        <v>1448</v>
      </c>
      <c r="G699" s="423" t="s">
        <v>1582</v>
      </c>
      <c r="H699" s="423" t="s">
        <v>1287</v>
      </c>
      <c r="I699" s="417"/>
      <c r="J699" s="417" t="s">
        <v>95</v>
      </c>
      <c r="K699" s="417" t="s">
        <v>905</v>
      </c>
      <c r="L699" s="418">
        <v>18</v>
      </c>
      <c r="M699" s="807"/>
      <c r="N699" s="807"/>
    </row>
    <row r="700" spans="1:14" ht="25.5">
      <c r="A700" s="807"/>
      <c r="B700" s="807"/>
      <c r="C700" s="409">
        <v>23</v>
      </c>
      <c r="D700" s="415" t="s">
        <v>1196</v>
      </c>
      <c r="E700" s="427" t="s">
        <v>1197</v>
      </c>
      <c r="F700" s="417" t="s">
        <v>1198</v>
      </c>
      <c r="G700" s="417" t="s">
        <v>1199</v>
      </c>
      <c r="H700" s="417" t="s">
        <v>1148</v>
      </c>
      <c r="I700" s="420"/>
      <c r="J700" s="420" t="s">
        <v>95</v>
      </c>
      <c r="K700" s="420" t="s">
        <v>905</v>
      </c>
      <c r="L700" s="418">
        <v>37</v>
      </c>
      <c r="M700" s="807"/>
      <c r="N700" s="807"/>
    </row>
    <row r="701" spans="1:14" ht="25.5">
      <c r="A701" s="807"/>
      <c r="B701" s="807"/>
      <c r="C701" s="409">
        <v>24</v>
      </c>
      <c r="D701" s="415" t="s">
        <v>1449</v>
      </c>
      <c r="E701" s="427" t="s">
        <v>1450</v>
      </c>
      <c r="F701" s="417" t="s">
        <v>1451</v>
      </c>
      <c r="G701" s="417">
        <v>2002</v>
      </c>
      <c r="H701" s="417" t="s">
        <v>1173</v>
      </c>
      <c r="I701" s="417"/>
      <c r="J701" s="417" t="s">
        <v>95</v>
      </c>
      <c r="K701" s="417" t="s">
        <v>905</v>
      </c>
      <c r="L701" s="418">
        <v>10</v>
      </c>
      <c r="M701" s="807"/>
      <c r="N701" s="807"/>
    </row>
    <row r="702" spans="1:14" ht="25.5">
      <c r="A702" s="807"/>
      <c r="B702" s="807"/>
      <c r="C702" s="812">
        <v>25</v>
      </c>
      <c r="D702" s="813" t="s">
        <v>1583</v>
      </c>
      <c r="E702" s="427" t="s">
        <v>1477</v>
      </c>
      <c r="F702" s="417" t="s">
        <v>1478</v>
      </c>
      <c r="G702" s="417">
        <v>2010</v>
      </c>
      <c r="H702" s="417" t="s">
        <v>1148</v>
      </c>
      <c r="I702" s="417" t="s">
        <v>95</v>
      </c>
      <c r="J702" s="417"/>
      <c r="K702" s="417" t="s">
        <v>905</v>
      </c>
      <c r="L702" s="418">
        <v>189</v>
      </c>
      <c r="M702" s="807"/>
      <c r="N702" s="807"/>
    </row>
    <row r="703" spans="1:14" ht="25.5">
      <c r="A703" s="807"/>
      <c r="B703" s="807"/>
      <c r="C703" s="812"/>
      <c r="D703" s="813"/>
      <c r="E703" s="427" t="s">
        <v>1479</v>
      </c>
      <c r="F703" s="417" t="s">
        <v>1480</v>
      </c>
      <c r="G703" s="417">
        <v>2003</v>
      </c>
      <c r="H703" s="417" t="s">
        <v>1481</v>
      </c>
      <c r="I703" s="417"/>
      <c r="J703" s="417" t="s">
        <v>95</v>
      </c>
      <c r="K703" s="417" t="s">
        <v>905</v>
      </c>
      <c r="L703" s="418">
        <v>19</v>
      </c>
      <c r="M703" s="807"/>
      <c r="N703" s="807"/>
    </row>
    <row r="704" spans="1:14" ht="38.25">
      <c r="A704" s="807"/>
      <c r="B704" s="807"/>
      <c r="C704" s="409">
        <v>26</v>
      </c>
      <c r="D704" s="415" t="s">
        <v>1179</v>
      </c>
      <c r="E704" s="415" t="s">
        <v>1179</v>
      </c>
      <c r="F704" s="417"/>
      <c r="G704" s="417">
        <v>2009</v>
      </c>
      <c r="H704" s="417" t="s">
        <v>1505</v>
      </c>
      <c r="I704" s="417"/>
      <c r="J704" s="417" t="s">
        <v>95</v>
      </c>
      <c r="K704" s="417" t="s">
        <v>905</v>
      </c>
      <c r="L704" s="418">
        <v>50</v>
      </c>
      <c r="M704" s="807"/>
      <c r="N704" s="807"/>
    </row>
    <row r="705" spans="1:14" ht="25.5">
      <c r="A705" s="807"/>
      <c r="B705" s="807"/>
      <c r="C705" s="409">
        <v>27</v>
      </c>
      <c r="D705" s="415" t="s">
        <v>1584</v>
      </c>
      <c r="E705" s="427" t="s">
        <v>1497</v>
      </c>
      <c r="F705" s="417" t="s">
        <v>1498</v>
      </c>
      <c r="G705" s="417">
        <v>2010</v>
      </c>
      <c r="H705" s="417" t="s">
        <v>1148</v>
      </c>
      <c r="I705" s="417" t="s">
        <v>95</v>
      </c>
      <c r="J705" s="417"/>
      <c r="K705" s="417" t="s">
        <v>905</v>
      </c>
      <c r="L705" s="418">
        <v>189</v>
      </c>
      <c r="M705" s="807"/>
      <c r="N705" s="807"/>
    </row>
    <row r="706" spans="1:14" ht="25.5">
      <c r="A706" s="807"/>
      <c r="B706" s="807"/>
      <c r="C706" s="409">
        <v>28</v>
      </c>
      <c r="D706" s="443" t="s">
        <v>1585</v>
      </c>
      <c r="E706" s="419" t="s">
        <v>1341</v>
      </c>
      <c r="F706" s="417"/>
      <c r="G706" s="417"/>
      <c r="H706" s="417"/>
      <c r="I706" s="417"/>
      <c r="J706" s="417"/>
      <c r="K706" s="417"/>
      <c r="L706" s="418"/>
      <c r="M706" s="807"/>
      <c r="N706" s="807"/>
    </row>
    <row r="707" spans="1:14" ht="25.5">
      <c r="A707" s="807"/>
      <c r="B707" s="807"/>
      <c r="C707" s="812">
        <v>29</v>
      </c>
      <c r="D707" s="813" t="s">
        <v>1464</v>
      </c>
      <c r="E707" s="416" t="s">
        <v>1465</v>
      </c>
      <c r="F707" s="417" t="s">
        <v>1466</v>
      </c>
      <c r="G707" s="417">
        <v>2002</v>
      </c>
      <c r="H707" s="417" t="s">
        <v>1108</v>
      </c>
      <c r="I707" s="417"/>
      <c r="J707" s="417" t="s">
        <v>95</v>
      </c>
      <c r="K707" s="417" t="s">
        <v>905</v>
      </c>
      <c r="L707" s="418">
        <v>20</v>
      </c>
      <c r="M707" s="807"/>
      <c r="N707" s="807"/>
    </row>
    <row r="708" spans="1:14" ht="25.5">
      <c r="A708" s="807"/>
      <c r="B708" s="807"/>
      <c r="C708" s="812"/>
      <c r="D708" s="813"/>
      <c r="E708" s="416" t="s">
        <v>1467</v>
      </c>
      <c r="F708" s="417" t="s">
        <v>1466</v>
      </c>
      <c r="G708" s="417">
        <v>1996</v>
      </c>
      <c r="H708" s="417" t="s">
        <v>1108</v>
      </c>
      <c r="I708" s="417"/>
      <c r="J708" s="417" t="s">
        <v>95</v>
      </c>
      <c r="K708" s="417" t="s">
        <v>905</v>
      </c>
      <c r="L708" s="418">
        <v>20</v>
      </c>
      <c r="M708" s="807"/>
      <c r="N708" s="807"/>
    </row>
    <row r="709" spans="1:14" ht="25.5">
      <c r="A709" s="807"/>
      <c r="B709" s="807"/>
      <c r="C709" s="812"/>
      <c r="D709" s="813"/>
      <c r="E709" s="427" t="s">
        <v>1468</v>
      </c>
      <c r="F709" s="417" t="s">
        <v>1469</v>
      </c>
      <c r="G709" s="417">
        <v>2007</v>
      </c>
      <c r="H709" s="417" t="s">
        <v>1148</v>
      </c>
      <c r="I709" s="417"/>
      <c r="J709" s="417" t="s">
        <v>95</v>
      </c>
      <c r="K709" s="417" t="s">
        <v>905</v>
      </c>
      <c r="L709" s="418">
        <v>25</v>
      </c>
      <c r="M709" s="807"/>
      <c r="N709" s="807"/>
    </row>
    <row r="710" spans="1:14" ht="25.5">
      <c r="A710" s="807"/>
      <c r="B710" s="807"/>
      <c r="C710" s="812">
        <v>30</v>
      </c>
      <c r="D710" s="813" t="s">
        <v>1226</v>
      </c>
      <c r="E710" s="427" t="s">
        <v>1586</v>
      </c>
      <c r="F710" s="417" t="s">
        <v>1587</v>
      </c>
      <c r="G710" s="417">
        <v>2006</v>
      </c>
      <c r="H710" s="417" t="s">
        <v>1148</v>
      </c>
      <c r="I710" s="417"/>
      <c r="J710" s="417" t="s">
        <v>95</v>
      </c>
      <c r="K710" s="417" t="s">
        <v>905</v>
      </c>
      <c r="L710" s="418">
        <v>25</v>
      </c>
      <c r="M710" s="807"/>
      <c r="N710" s="807"/>
    </row>
    <row r="711" spans="1:14" ht="25.5">
      <c r="A711" s="807"/>
      <c r="B711" s="807"/>
      <c r="C711" s="812"/>
      <c r="D711" s="813"/>
      <c r="E711" s="439" t="s">
        <v>1588</v>
      </c>
      <c r="F711" s="438" t="s">
        <v>1589</v>
      </c>
      <c r="G711" s="438">
        <v>2010</v>
      </c>
      <c r="H711" s="438" t="s">
        <v>1164</v>
      </c>
      <c r="I711" s="417" t="s">
        <v>95</v>
      </c>
      <c r="J711" s="417"/>
      <c r="K711" s="417" t="s">
        <v>905</v>
      </c>
      <c r="L711" s="418">
        <v>189</v>
      </c>
      <c r="M711" s="807"/>
      <c r="N711" s="807"/>
    </row>
    <row r="712" spans="1:14" ht="25.5">
      <c r="A712" s="807"/>
      <c r="B712" s="807"/>
      <c r="C712" s="812">
        <v>31</v>
      </c>
      <c r="D712" s="813" t="s">
        <v>1483</v>
      </c>
      <c r="E712" s="416" t="s">
        <v>1462</v>
      </c>
      <c r="F712" s="417" t="s">
        <v>1484</v>
      </c>
      <c r="G712" s="417">
        <v>2005</v>
      </c>
      <c r="H712" s="417" t="s">
        <v>1206</v>
      </c>
      <c r="I712" s="417"/>
      <c r="J712" s="417" t="s">
        <v>95</v>
      </c>
      <c r="K712" s="417" t="s">
        <v>905</v>
      </c>
      <c r="L712" s="418">
        <v>40</v>
      </c>
      <c r="M712" s="807"/>
      <c r="N712" s="807"/>
    </row>
    <row r="713" spans="1:14" ht="25.5">
      <c r="A713" s="807"/>
      <c r="B713" s="807"/>
      <c r="C713" s="812"/>
      <c r="D713" s="813"/>
      <c r="E713" s="427" t="s">
        <v>1214</v>
      </c>
      <c r="F713" s="417" t="s">
        <v>1215</v>
      </c>
      <c r="G713" s="417" t="s">
        <v>1199</v>
      </c>
      <c r="H713" s="417" t="s">
        <v>1164</v>
      </c>
      <c r="I713" s="417"/>
      <c r="J713" s="417" t="s">
        <v>95</v>
      </c>
      <c r="K713" s="417" t="s">
        <v>905</v>
      </c>
      <c r="L713" s="418">
        <v>60</v>
      </c>
      <c r="M713" s="807"/>
      <c r="N713" s="807"/>
    </row>
    <row r="714" spans="1:14" ht="12.75">
      <c r="A714" s="807"/>
      <c r="B714" s="807"/>
      <c r="C714" s="409">
        <v>32</v>
      </c>
      <c r="D714" s="415" t="s">
        <v>1260</v>
      </c>
      <c r="E714" s="427"/>
      <c r="F714" s="417"/>
      <c r="G714" s="417"/>
      <c r="H714" s="417"/>
      <c r="I714" s="417"/>
      <c r="J714" s="417"/>
      <c r="K714" s="417"/>
      <c r="L714" s="418"/>
      <c r="M714" s="807"/>
      <c r="N714" s="807"/>
    </row>
    <row r="715" spans="1:14" ht="63.75">
      <c r="A715" s="807"/>
      <c r="B715" s="807"/>
      <c r="C715" s="409">
        <v>33</v>
      </c>
      <c r="D715" s="415" t="s">
        <v>1188</v>
      </c>
      <c r="E715" s="429" t="s">
        <v>1166</v>
      </c>
      <c r="F715" s="431" t="s">
        <v>1167</v>
      </c>
      <c r="G715" s="425">
        <v>2011</v>
      </c>
      <c r="H715" s="425" t="s">
        <v>1168</v>
      </c>
      <c r="I715" s="417"/>
      <c r="J715" s="417"/>
      <c r="K715" s="417" t="s">
        <v>1104</v>
      </c>
      <c r="L715" s="418"/>
      <c r="M715" s="807"/>
      <c r="N715" s="807"/>
    </row>
    <row r="716" spans="1:14" ht="25.5">
      <c r="A716" s="807"/>
      <c r="B716" s="807"/>
      <c r="C716" s="812">
        <v>34</v>
      </c>
      <c r="D716" s="813" t="s">
        <v>1507</v>
      </c>
      <c r="E716" s="427" t="s">
        <v>1508</v>
      </c>
      <c r="F716" s="417" t="s">
        <v>1498</v>
      </c>
      <c r="G716" s="417">
        <v>2010</v>
      </c>
      <c r="H716" s="417" t="s">
        <v>1148</v>
      </c>
      <c r="I716" s="417" t="s">
        <v>95</v>
      </c>
      <c r="J716" s="417"/>
      <c r="K716" s="417" t="s">
        <v>905</v>
      </c>
      <c r="L716" s="418">
        <v>190</v>
      </c>
      <c r="M716" s="807"/>
      <c r="N716" s="807"/>
    </row>
    <row r="717" spans="1:14" ht="38.25">
      <c r="A717" s="807"/>
      <c r="B717" s="807"/>
      <c r="C717" s="812"/>
      <c r="D717" s="813"/>
      <c r="E717" s="427" t="s">
        <v>1509</v>
      </c>
      <c r="F717" s="417" t="s">
        <v>1498</v>
      </c>
      <c r="G717" s="417">
        <v>2010</v>
      </c>
      <c r="H717" s="417" t="s">
        <v>1148</v>
      </c>
      <c r="I717" s="417" t="s">
        <v>95</v>
      </c>
      <c r="J717" s="417"/>
      <c r="K717" s="417" t="s">
        <v>905</v>
      </c>
      <c r="L717" s="418">
        <v>188</v>
      </c>
      <c r="M717" s="807"/>
      <c r="N717" s="807"/>
    </row>
    <row r="718" spans="1:14" ht="25.5">
      <c r="A718" s="807"/>
      <c r="B718" s="807"/>
      <c r="C718" s="812"/>
      <c r="D718" s="813"/>
      <c r="E718" s="427" t="s">
        <v>1442</v>
      </c>
      <c r="F718" s="417" t="s">
        <v>1443</v>
      </c>
      <c r="G718" s="417">
        <v>2001</v>
      </c>
      <c r="H718" s="417" t="s">
        <v>1148</v>
      </c>
      <c r="I718" s="417"/>
      <c r="J718" s="417" t="s">
        <v>95</v>
      </c>
      <c r="K718" s="417" t="s">
        <v>905</v>
      </c>
      <c r="L718" s="418">
        <v>32</v>
      </c>
      <c r="M718" s="807"/>
      <c r="N718" s="807"/>
    </row>
    <row r="719" spans="1:14" ht="12.75">
      <c r="A719" s="807"/>
      <c r="B719" s="807"/>
      <c r="C719" s="812"/>
      <c r="D719" s="813"/>
      <c r="E719" s="427" t="s">
        <v>96</v>
      </c>
      <c r="F719" s="417" t="s">
        <v>1195</v>
      </c>
      <c r="G719" s="417">
        <v>2008</v>
      </c>
      <c r="H719" s="417" t="s">
        <v>1108</v>
      </c>
      <c r="I719" s="417"/>
      <c r="J719" s="417" t="s">
        <v>95</v>
      </c>
      <c r="K719" s="417" t="s">
        <v>905</v>
      </c>
      <c r="L719" s="421">
        <v>39</v>
      </c>
      <c r="M719" s="807"/>
      <c r="N719" s="807"/>
    </row>
    <row r="720" spans="1:14" ht="12.75">
      <c r="A720" s="807"/>
      <c r="B720" s="807"/>
      <c r="C720" s="812">
        <v>35</v>
      </c>
      <c r="D720" s="813" t="s">
        <v>1491</v>
      </c>
      <c r="E720" s="424" t="s">
        <v>1447</v>
      </c>
      <c r="F720" s="417" t="s">
        <v>1448</v>
      </c>
      <c r="G720" s="417">
        <v>2006</v>
      </c>
      <c r="H720" s="423" t="s">
        <v>1245</v>
      </c>
      <c r="I720" s="417"/>
      <c r="J720" s="417" t="s">
        <v>95</v>
      </c>
      <c r="K720" s="417" t="s">
        <v>905</v>
      </c>
      <c r="L720" s="418">
        <v>18</v>
      </c>
      <c r="M720" s="807"/>
      <c r="N720" s="807"/>
    </row>
    <row r="721" spans="1:14" ht="12.75">
      <c r="A721" s="807"/>
      <c r="B721" s="807"/>
      <c r="C721" s="812"/>
      <c r="D721" s="813"/>
      <c r="E721" s="427" t="s">
        <v>96</v>
      </c>
      <c r="F721" s="417" t="s">
        <v>1195</v>
      </c>
      <c r="G721" s="417">
        <v>2008</v>
      </c>
      <c r="H721" s="417" t="s">
        <v>1108</v>
      </c>
      <c r="I721" s="417"/>
      <c r="J721" s="417" t="s">
        <v>95</v>
      </c>
      <c r="K721" s="417" t="s">
        <v>905</v>
      </c>
      <c r="L721" s="421">
        <v>39</v>
      </c>
      <c r="M721" s="807"/>
      <c r="N721" s="807"/>
    </row>
    <row r="722" spans="1:14" ht="12.75">
      <c r="A722" s="807"/>
      <c r="B722" s="807"/>
      <c r="C722" s="812"/>
      <c r="D722" s="813"/>
      <c r="E722" s="424" t="s">
        <v>1445</v>
      </c>
      <c r="F722" s="417" t="s">
        <v>1195</v>
      </c>
      <c r="G722" s="417">
        <v>2006</v>
      </c>
      <c r="H722" s="417" t="s">
        <v>1108</v>
      </c>
      <c r="I722" s="417"/>
      <c r="J722" s="417" t="s">
        <v>95</v>
      </c>
      <c r="K722" s="417" t="s">
        <v>905</v>
      </c>
      <c r="L722" s="418">
        <v>20</v>
      </c>
      <c r="M722" s="807"/>
      <c r="N722" s="807"/>
    </row>
    <row r="723" spans="1:14" ht="25.5">
      <c r="A723" s="807"/>
      <c r="B723" s="807"/>
      <c r="C723" s="812"/>
      <c r="D723" s="813"/>
      <c r="E723" s="424" t="s">
        <v>1492</v>
      </c>
      <c r="F723" s="417" t="s">
        <v>1480</v>
      </c>
      <c r="G723" s="417">
        <v>2002</v>
      </c>
      <c r="H723" s="417" t="s">
        <v>1493</v>
      </c>
      <c r="I723" s="417"/>
      <c r="J723" s="417" t="s">
        <v>95</v>
      </c>
      <c r="K723" s="417" t="s">
        <v>905</v>
      </c>
      <c r="L723" s="418">
        <v>30</v>
      </c>
      <c r="M723" s="807"/>
      <c r="N723" s="807"/>
    </row>
    <row r="724" spans="1:14" ht="25.5">
      <c r="A724" s="807"/>
      <c r="B724" s="807"/>
      <c r="C724" s="409">
        <v>36</v>
      </c>
      <c r="D724" s="415" t="s">
        <v>1482</v>
      </c>
      <c r="E724" s="429" t="s">
        <v>1201</v>
      </c>
      <c r="F724" s="445" t="s">
        <v>1202</v>
      </c>
      <c r="G724" s="417">
        <v>1999</v>
      </c>
      <c r="H724" s="417" t="s">
        <v>1108</v>
      </c>
      <c r="I724" s="417"/>
      <c r="J724" s="417" t="s">
        <v>95</v>
      </c>
      <c r="K724" s="417" t="s">
        <v>905</v>
      </c>
      <c r="L724" s="418">
        <v>13</v>
      </c>
      <c r="M724" s="807"/>
      <c r="N724" s="807"/>
    </row>
    <row r="725" spans="1:14" ht="25.5">
      <c r="A725" s="807"/>
      <c r="B725" s="807"/>
      <c r="C725" s="812">
        <v>37</v>
      </c>
      <c r="D725" s="813" t="s">
        <v>1485</v>
      </c>
      <c r="E725" s="427" t="s">
        <v>1486</v>
      </c>
      <c r="F725" s="417" t="s">
        <v>1461</v>
      </c>
      <c r="G725" s="417" t="s">
        <v>1256</v>
      </c>
      <c r="H725" s="417" t="s">
        <v>1108</v>
      </c>
      <c r="I725" s="417"/>
      <c r="J725" s="417" t="s">
        <v>95</v>
      </c>
      <c r="K725" s="417" t="s">
        <v>905</v>
      </c>
      <c r="L725" s="418">
        <v>19</v>
      </c>
      <c r="M725" s="807"/>
      <c r="N725" s="807"/>
    </row>
    <row r="726" spans="1:14" ht="25.5">
      <c r="A726" s="807"/>
      <c r="B726" s="807"/>
      <c r="C726" s="812"/>
      <c r="D726" s="813"/>
      <c r="E726" s="429" t="s">
        <v>1523</v>
      </c>
      <c r="F726" s="417" t="s">
        <v>1455</v>
      </c>
      <c r="G726" s="417">
        <v>2009</v>
      </c>
      <c r="H726" s="417" t="s">
        <v>1524</v>
      </c>
      <c r="I726" s="417"/>
      <c r="J726" s="417" t="s">
        <v>95</v>
      </c>
      <c r="K726" s="417" t="s">
        <v>905</v>
      </c>
      <c r="L726" s="418">
        <v>30</v>
      </c>
      <c r="M726" s="807"/>
      <c r="N726" s="807"/>
    </row>
    <row r="727" spans="1:14" ht="38.25">
      <c r="A727" s="807"/>
      <c r="B727" s="807"/>
      <c r="C727" s="409">
        <v>38</v>
      </c>
      <c r="D727" s="415" t="s">
        <v>1590</v>
      </c>
      <c r="E727" s="427" t="s">
        <v>1486</v>
      </c>
      <c r="F727" s="417" t="s">
        <v>1461</v>
      </c>
      <c r="G727" s="417" t="s">
        <v>1256</v>
      </c>
      <c r="H727" s="417" t="s">
        <v>1108</v>
      </c>
      <c r="I727" s="417"/>
      <c r="J727" s="417" t="s">
        <v>95</v>
      </c>
      <c r="K727" s="417" t="s">
        <v>905</v>
      </c>
      <c r="L727" s="418">
        <v>19</v>
      </c>
      <c r="M727" s="807"/>
      <c r="N727" s="807"/>
    </row>
    <row r="728" spans="1:14" ht="25.5">
      <c r="A728" s="807"/>
      <c r="B728" s="807"/>
      <c r="C728" s="812">
        <v>39</v>
      </c>
      <c r="D728" s="813" t="s">
        <v>1591</v>
      </c>
      <c r="E728" s="429" t="s">
        <v>1592</v>
      </c>
      <c r="F728" s="431" t="s">
        <v>102</v>
      </c>
      <c r="G728" s="438">
        <v>1998</v>
      </c>
      <c r="H728" s="438" t="s">
        <v>1164</v>
      </c>
      <c r="I728" s="417"/>
      <c r="J728" s="417" t="s">
        <v>95</v>
      </c>
      <c r="K728" s="417" t="s">
        <v>905</v>
      </c>
      <c r="L728" s="418">
        <v>41</v>
      </c>
      <c r="M728" s="807"/>
      <c r="N728" s="807"/>
    </row>
    <row r="729" spans="1:14" ht="25.5">
      <c r="A729" s="807"/>
      <c r="B729" s="807"/>
      <c r="C729" s="812"/>
      <c r="D729" s="813"/>
      <c r="E729" s="444" t="s">
        <v>1593</v>
      </c>
      <c r="F729" s="445" t="s">
        <v>102</v>
      </c>
      <c r="G729" s="438">
        <v>2001</v>
      </c>
      <c r="H729" s="438" t="s">
        <v>1164</v>
      </c>
      <c r="I729" s="417"/>
      <c r="J729" s="417" t="s">
        <v>95</v>
      </c>
      <c r="K729" s="417" t="s">
        <v>905</v>
      </c>
      <c r="L729" s="418">
        <v>49</v>
      </c>
      <c r="M729" s="807"/>
      <c r="N729" s="807"/>
    </row>
    <row r="730" spans="1:14" ht="38.25">
      <c r="A730" s="807"/>
      <c r="B730" s="807"/>
      <c r="C730" s="812">
        <v>40</v>
      </c>
      <c r="D730" s="813" t="s">
        <v>1594</v>
      </c>
      <c r="E730" s="422" t="s">
        <v>1462</v>
      </c>
      <c r="F730" s="423" t="s">
        <v>1484</v>
      </c>
      <c r="G730" s="423" t="s">
        <v>1595</v>
      </c>
      <c r="H730" s="423" t="s">
        <v>1596</v>
      </c>
      <c r="I730" s="417"/>
      <c r="J730" s="417" t="s">
        <v>95</v>
      </c>
      <c r="K730" s="417" t="s">
        <v>905</v>
      </c>
      <c r="L730" s="418">
        <v>40</v>
      </c>
      <c r="M730" s="807"/>
      <c r="N730" s="807"/>
    </row>
    <row r="731" spans="1:14" ht="25.5">
      <c r="A731" s="807"/>
      <c r="B731" s="807"/>
      <c r="C731" s="812"/>
      <c r="D731" s="813"/>
      <c r="E731" s="422" t="s">
        <v>1597</v>
      </c>
      <c r="F731" s="423" t="s">
        <v>1598</v>
      </c>
      <c r="G731" s="423">
        <v>2010</v>
      </c>
      <c r="H731" s="423" t="s">
        <v>1148</v>
      </c>
      <c r="I731" s="417"/>
      <c r="J731" s="417" t="s">
        <v>95</v>
      </c>
      <c r="K731" s="417" t="s">
        <v>905</v>
      </c>
      <c r="L731" s="418">
        <v>189</v>
      </c>
      <c r="M731" s="807"/>
      <c r="N731" s="807"/>
    </row>
    <row r="732" spans="1:14" ht="25.5">
      <c r="A732" s="807"/>
      <c r="B732" s="807"/>
      <c r="C732" s="409">
        <v>41</v>
      </c>
      <c r="D732" s="415" t="s">
        <v>1599</v>
      </c>
      <c r="E732" s="429" t="s">
        <v>1586</v>
      </c>
      <c r="F732" s="417" t="s">
        <v>1587</v>
      </c>
      <c r="G732" s="417">
        <v>2006</v>
      </c>
      <c r="H732" s="417" t="s">
        <v>1148</v>
      </c>
      <c r="I732" s="417"/>
      <c r="J732" s="417" t="s">
        <v>95</v>
      </c>
      <c r="K732" s="430" t="s">
        <v>905</v>
      </c>
      <c r="L732" s="432">
        <v>25</v>
      </c>
      <c r="M732" s="807"/>
      <c r="N732" s="807"/>
    </row>
    <row r="733" spans="1:14" ht="25.5">
      <c r="A733" s="807"/>
      <c r="B733" s="807"/>
      <c r="C733" s="817">
        <v>42</v>
      </c>
      <c r="D733" s="820" t="s">
        <v>1600</v>
      </c>
      <c r="E733" s="422" t="s">
        <v>1601</v>
      </c>
      <c r="F733" s="423" t="s">
        <v>1602</v>
      </c>
      <c r="G733" s="423" t="s">
        <v>1163</v>
      </c>
      <c r="H733" s="423" t="s">
        <v>1144</v>
      </c>
      <c r="I733" s="417"/>
      <c r="J733" s="417" t="s">
        <v>95</v>
      </c>
      <c r="K733" s="420" t="s">
        <v>905</v>
      </c>
      <c r="L733" s="421">
        <v>9</v>
      </c>
      <c r="M733" s="807"/>
      <c r="N733" s="807"/>
    </row>
    <row r="734" spans="1:14" ht="25.5">
      <c r="A734" s="807"/>
      <c r="B734" s="807"/>
      <c r="C734" s="818"/>
      <c r="D734" s="821"/>
      <c r="E734" s="422" t="s">
        <v>1603</v>
      </c>
      <c r="F734" s="423" t="s">
        <v>1602</v>
      </c>
      <c r="G734" s="423" t="s">
        <v>1163</v>
      </c>
      <c r="H734" s="423" t="s">
        <v>1144</v>
      </c>
      <c r="I734" s="417"/>
      <c r="J734" s="417" t="s">
        <v>95</v>
      </c>
      <c r="K734" s="420" t="s">
        <v>905</v>
      </c>
      <c r="L734" s="421">
        <v>20</v>
      </c>
      <c r="M734" s="807"/>
      <c r="N734" s="807"/>
    </row>
    <row r="735" spans="1:14" ht="25.5">
      <c r="A735" s="807"/>
      <c r="B735" s="807"/>
      <c r="C735" s="818"/>
      <c r="D735" s="821"/>
      <c r="E735" s="429" t="s">
        <v>1586</v>
      </c>
      <c r="F735" s="417" t="s">
        <v>1587</v>
      </c>
      <c r="G735" s="417">
        <v>2006</v>
      </c>
      <c r="H735" s="417" t="s">
        <v>1148</v>
      </c>
      <c r="I735" s="417"/>
      <c r="J735" s="417" t="s">
        <v>95</v>
      </c>
      <c r="K735" s="430" t="s">
        <v>905</v>
      </c>
      <c r="L735" s="432">
        <v>25</v>
      </c>
      <c r="M735" s="807"/>
      <c r="N735" s="807"/>
    </row>
    <row r="736" spans="1:14" ht="25.5">
      <c r="A736" s="807"/>
      <c r="B736" s="807"/>
      <c r="C736" s="819"/>
      <c r="D736" s="822"/>
      <c r="E736" s="427" t="s">
        <v>1486</v>
      </c>
      <c r="F736" s="417" t="s">
        <v>1461</v>
      </c>
      <c r="G736" s="417" t="s">
        <v>1256</v>
      </c>
      <c r="H736" s="417" t="s">
        <v>1108</v>
      </c>
      <c r="I736" s="417"/>
      <c r="J736" s="417" t="s">
        <v>95</v>
      </c>
      <c r="K736" s="417" t="s">
        <v>905</v>
      </c>
      <c r="L736" s="418">
        <v>19</v>
      </c>
      <c r="M736" s="807"/>
      <c r="N736" s="807"/>
    </row>
    <row r="737" spans="1:14" ht="25.5">
      <c r="A737" s="807"/>
      <c r="B737" s="807"/>
      <c r="C737" s="812">
        <v>43</v>
      </c>
      <c r="D737" s="813" t="s">
        <v>1604</v>
      </c>
      <c r="E737" s="427" t="s">
        <v>1605</v>
      </c>
      <c r="F737" s="417" t="s">
        <v>1606</v>
      </c>
      <c r="G737" s="417">
        <v>2003</v>
      </c>
      <c r="H737" s="417" t="s">
        <v>1607</v>
      </c>
      <c r="I737" s="417"/>
      <c r="J737" s="417" t="s">
        <v>95</v>
      </c>
      <c r="K737" s="417" t="s">
        <v>905</v>
      </c>
      <c r="L737" s="418">
        <v>10</v>
      </c>
      <c r="M737" s="807"/>
      <c r="N737" s="807"/>
    </row>
    <row r="738" spans="1:14" ht="38.25">
      <c r="A738" s="807"/>
      <c r="B738" s="807"/>
      <c r="C738" s="812"/>
      <c r="D738" s="813"/>
      <c r="E738" s="429" t="s">
        <v>1608</v>
      </c>
      <c r="F738" s="431" t="s">
        <v>1609</v>
      </c>
      <c r="G738" s="417">
        <v>2009</v>
      </c>
      <c r="H738" s="417" t="s">
        <v>1148</v>
      </c>
      <c r="I738" s="417" t="s">
        <v>95</v>
      </c>
      <c r="J738" s="417"/>
      <c r="K738" s="417" t="s">
        <v>905</v>
      </c>
      <c r="L738" s="418">
        <v>260</v>
      </c>
      <c r="M738" s="807"/>
      <c r="N738" s="807"/>
    </row>
    <row r="739" spans="1:14" ht="25.5">
      <c r="A739" s="807"/>
      <c r="B739" s="807"/>
      <c r="C739" s="812"/>
      <c r="D739" s="813"/>
      <c r="E739" s="424" t="s">
        <v>1447</v>
      </c>
      <c r="F739" s="417" t="s">
        <v>1448</v>
      </c>
      <c r="G739" s="417">
        <v>2006</v>
      </c>
      <c r="H739" s="423" t="s">
        <v>1192</v>
      </c>
      <c r="I739" s="417"/>
      <c r="J739" s="417" t="s">
        <v>95</v>
      </c>
      <c r="K739" s="417" t="s">
        <v>905</v>
      </c>
      <c r="L739" s="418">
        <v>18</v>
      </c>
      <c r="M739" s="807"/>
      <c r="N739" s="807"/>
    </row>
    <row r="740" spans="1:14" ht="12.75">
      <c r="A740" s="807"/>
      <c r="B740" s="807"/>
      <c r="C740" s="409">
        <v>44</v>
      </c>
      <c r="D740" s="415" t="s">
        <v>1610</v>
      </c>
      <c r="E740" s="419" t="s">
        <v>1341</v>
      </c>
      <c r="F740" s="420" t="s">
        <v>1320</v>
      </c>
      <c r="G740" s="417"/>
      <c r="H740" s="417"/>
      <c r="I740" s="417"/>
      <c r="J740" s="417"/>
      <c r="K740" s="417"/>
      <c r="L740" s="418"/>
      <c r="M740" s="807"/>
      <c r="N740" s="807"/>
    </row>
    <row r="741" spans="1:14" ht="38.25">
      <c r="A741" s="807"/>
      <c r="B741" s="807"/>
      <c r="C741" s="409">
        <v>45</v>
      </c>
      <c r="D741" s="415" t="s">
        <v>1611</v>
      </c>
      <c r="E741" s="429" t="s">
        <v>1460</v>
      </c>
      <c r="F741" s="425" t="s">
        <v>1461</v>
      </c>
      <c r="G741" s="417">
        <v>2000</v>
      </c>
      <c r="H741" s="417" t="s">
        <v>1612</v>
      </c>
      <c r="I741" s="417"/>
      <c r="J741" s="417" t="s">
        <v>95</v>
      </c>
      <c r="K741" s="417" t="s">
        <v>905</v>
      </c>
      <c r="L741" s="418">
        <v>37</v>
      </c>
      <c r="M741" s="807"/>
      <c r="N741" s="807"/>
    </row>
    <row r="742" spans="1:14" ht="25.5">
      <c r="A742" s="807"/>
      <c r="B742" s="807"/>
      <c r="C742" s="812">
        <v>46</v>
      </c>
      <c r="D742" s="813" t="s">
        <v>1613</v>
      </c>
      <c r="E742" s="427" t="s">
        <v>1530</v>
      </c>
      <c r="F742" s="417" t="s">
        <v>1531</v>
      </c>
      <c r="G742" s="417" t="s">
        <v>1532</v>
      </c>
      <c r="H742" s="417" t="s">
        <v>1287</v>
      </c>
      <c r="I742" s="417"/>
      <c r="J742" s="417" t="s">
        <v>95</v>
      </c>
      <c r="K742" s="417" t="s">
        <v>905</v>
      </c>
      <c r="L742" s="418">
        <v>10</v>
      </c>
      <c r="M742" s="807"/>
      <c r="N742" s="807"/>
    </row>
    <row r="743" spans="1:14" ht="25.5">
      <c r="A743" s="807"/>
      <c r="B743" s="807"/>
      <c r="C743" s="812"/>
      <c r="D743" s="813"/>
      <c r="E743" s="439" t="s">
        <v>1533</v>
      </c>
      <c r="F743" s="438" t="s">
        <v>1455</v>
      </c>
      <c r="G743" s="438">
        <v>2007</v>
      </c>
      <c r="H743" s="438" t="s">
        <v>1534</v>
      </c>
      <c r="I743" s="417"/>
      <c r="J743" s="417" t="s">
        <v>95</v>
      </c>
      <c r="K743" s="417" t="s">
        <v>905</v>
      </c>
      <c r="L743" s="418">
        <v>30</v>
      </c>
      <c r="M743" s="807"/>
      <c r="N743" s="807"/>
    </row>
    <row r="744" spans="1:14" ht="25.5">
      <c r="A744" s="807"/>
      <c r="B744" s="807"/>
      <c r="C744" s="812">
        <v>47</v>
      </c>
      <c r="D744" s="813" t="s">
        <v>1614</v>
      </c>
      <c r="E744" s="422" t="s">
        <v>1615</v>
      </c>
      <c r="F744" s="423" t="s">
        <v>1557</v>
      </c>
      <c r="G744" s="423">
        <v>2006</v>
      </c>
      <c r="H744" s="423" t="s">
        <v>1148</v>
      </c>
      <c r="I744" s="417"/>
      <c r="J744" s="417" t="s">
        <v>95</v>
      </c>
      <c r="K744" s="417" t="s">
        <v>905</v>
      </c>
      <c r="L744" s="418">
        <v>19</v>
      </c>
      <c r="M744" s="807"/>
      <c r="N744" s="807"/>
    </row>
    <row r="745" spans="1:14" ht="12.75">
      <c r="A745" s="807"/>
      <c r="B745" s="807"/>
      <c r="C745" s="812"/>
      <c r="D745" s="813"/>
      <c r="E745" s="429" t="s">
        <v>1279</v>
      </c>
      <c r="F745" s="423" t="s">
        <v>1280</v>
      </c>
      <c r="G745" s="423">
        <v>2005</v>
      </c>
      <c r="H745" s="423" t="s">
        <v>1281</v>
      </c>
      <c r="I745" s="417"/>
      <c r="J745" s="417" t="s">
        <v>95</v>
      </c>
      <c r="K745" s="417" t="s">
        <v>905</v>
      </c>
      <c r="L745" s="418">
        <v>11</v>
      </c>
      <c r="M745" s="807"/>
      <c r="N745" s="807"/>
    </row>
    <row r="746" spans="1:14" ht="51">
      <c r="A746" s="807"/>
      <c r="B746" s="807"/>
      <c r="C746" s="409">
        <v>48</v>
      </c>
      <c r="D746" s="415" t="s">
        <v>1616</v>
      </c>
      <c r="E746" s="424" t="s">
        <v>1617</v>
      </c>
      <c r="F746" s="423" t="s">
        <v>1618</v>
      </c>
      <c r="G746" s="423">
        <v>2000</v>
      </c>
      <c r="H746" s="423" t="s">
        <v>1192</v>
      </c>
      <c r="I746" s="417"/>
      <c r="J746" s="417" t="s">
        <v>95</v>
      </c>
      <c r="K746" s="417" t="s">
        <v>905</v>
      </c>
      <c r="L746" s="418">
        <v>20</v>
      </c>
      <c r="M746" s="807"/>
      <c r="N746" s="807"/>
    </row>
    <row r="747" spans="1:14" ht="25.5">
      <c r="A747" s="807"/>
      <c r="B747" s="807"/>
      <c r="C747" s="812">
        <v>49</v>
      </c>
      <c r="D747" s="813" t="s">
        <v>1520</v>
      </c>
      <c r="E747" s="416" t="s">
        <v>1521</v>
      </c>
      <c r="F747" s="417" t="s">
        <v>1322</v>
      </c>
      <c r="G747" s="417">
        <v>2006</v>
      </c>
      <c r="H747" s="417" t="s">
        <v>1173</v>
      </c>
      <c r="I747" s="417"/>
      <c r="J747" s="417" t="s">
        <v>95</v>
      </c>
      <c r="K747" s="417" t="s">
        <v>905</v>
      </c>
      <c r="L747" s="418">
        <v>18</v>
      </c>
      <c r="M747" s="807"/>
      <c r="N747" s="807"/>
    </row>
    <row r="748" spans="1:14" ht="12.75">
      <c r="A748" s="807"/>
      <c r="B748" s="807"/>
      <c r="C748" s="812"/>
      <c r="D748" s="813"/>
      <c r="E748" s="416" t="s">
        <v>1522</v>
      </c>
      <c r="F748" s="417" t="s">
        <v>1322</v>
      </c>
      <c r="G748" s="417">
        <v>2004</v>
      </c>
      <c r="H748" s="417" t="s">
        <v>1144</v>
      </c>
      <c r="I748" s="417"/>
      <c r="J748" s="417" t="s">
        <v>95</v>
      </c>
      <c r="K748" s="417" t="s">
        <v>905</v>
      </c>
      <c r="L748" s="418">
        <v>28</v>
      </c>
      <c r="M748" s="807"/>
      <c r="N748" s="807"/>
    </row>
    <row r="749" spans="1:14" ht="25.5">
      <c r="A749" s="807"/>
      <c r="B749" s="807"/>
      <c r="C749" s="812"/>
      <c r="D749" s="813"/>
      <c r="E749" s="429" t="s">
        <v>1523</v>
      </c>
      <c r="F749" s="417" t="s">
        <v>1455</v>
      </c>
      <c r="G749" s="417">
        <v>2009</v>
      </c>
      <c r="H749" s="417" t="s">
        <v>1524</v>
      </c>
      <c r="I749" s="417"/>
      <c r="J749" s="417" t="s">
        <v>95</v>
      </c>
      <c r="K749" s="417" t="s">
        <v>905</v>
      </c>
      <c r="L749" s="418">
        <v>30</v>
      </c>
      <c r="M749" s="807"/>
      <c r="N749" s="807"/>
    </row>
    <row r="750" spans="1:14" ht="25.5">
      <c r="A750" s="807"/>
      <c r="B750" s="807"/>
      <c r="C750" s="812">
        <v>50</v>
      </c>
      <c r="D750" s="814" t="s">
        <v>1619</v>
      </c>
      <c r="E750" s="444" t="s">
        <v>1620</v>
      </c>
      <c r="F750" s="431" t="s">
        <v>1621</v>
      </c>
      <c r="G750" s="417">
        <v>2001</v>
      </c>
      <c r="H750" s="417" t="s">
        <v>1493</v>
      </c>
      <c r="I750" s="417"/>
      <c r="J750" s="417" t="s">
        <v>95</v>
      </c>
      <c r="K750" s="417" t="s">
        <v>905</v>
      </c>
      <c r="L750" s="418">
        <v>5</v>
      </c>
      <c r="M750" s="807"/>
      <c r="N750" s="807"/>
    </row>
    <row r="751" spans="1:14" ht="25.5">
      <c r="A751" s="807"/>
      <c r="B751" s="807"/>
      <c r="C751" s="812"/>
      <c r="D751" s="814"/>
      <c r="E751" s="444" t="s">
        <v>1622</v>
      </c>
      <c r="F751" s="445" t="s">
        <v>1623</v>
      </c>
      <c r="G751" s="417">
        <v>2000</v>
      </c>
      <c r="H751" s="417" t="s">
        <v>1148</v>
      </c>
      <c r="I751" s="417"/>
      <c r="J751" s="417" t="s">
        <v>95</v>
      </c>
      <c r="K751" s="417" t="s">
        <v>905</v>
      </c>
      <c r="L751" s="418">
        <v>19</v>
      </c>
      <c r="M751" s="807"/>
      <c r="N751" s="807"/>
    </row>
    <row r="752" spans="1:14" ht="25.5">
      <c r="A752" s="807"/>
      <c r="B752" s="807"/>
      <c r="C752" s="812"/>
      <c r="D752" s="814"/>
      <c r="E752" s="444" t="s">
        <v>1624</v>
      </c>
      <c r="F752" s="431" t="s">
        <v>1625</v>
      </c>
      <c r="G752" s="417">
        <v>2008</v>
      </c>
      <c r="H752" s="417" t="s">
        <v>1148</v>
      </c>
      <c r="I752" s="417"/>
      <c r="J752" s="417" t="s">
        <v>95</v>
      </c>
      <c r="K752" s="417" t="s">
        <v>905</v>
      </c>
      <c r="L752" s="418">
        <v>29</v>
      </c>
      <c r="M752" s="807"/>
      <c r="N752" s="807"/>
    </row>
    <row r="753" spans="1:14" ht="12.75">
      <c r="A753" s="807"/>
      <c r="B753" s="807"/>
      <c r="C753" s="409">
        <v>51</v>
      </c>
      <c r="D753" s="415" t="s">
        <v>2568</v>
      </c>
      <c r="E753" s="419"/>
      <c r="F753" s="417"/>
      <c r="G753" s="417"/>
      <c r="H753" s="417"/>
      <c r="I753" s="417"/>
      <c r="J753" s="417"/>
      <c r="K753" s="417"/>
      <c r="L753" s="418"/>
      <c r="M753" s="807"/>
      <c r="N753" s="807"/>
    </row>
    <row r="754" spans="1:14" ht="25.5">
      <c r="A754" s="807"/>
      <c r="B754" s="807"/>
      <c r="C754" s="812">
        <v>52</v>
      </c>
      <c r="D754" s="813" t="s">
        <v>1626</v>
      </c>
      <c r="E754" s="439" t="s">
        <v>1627</v>
      </c>
      <c r="F754" s="438" t="s">
        <v>1628</v>
      </c>
      <c r="G754" s="438">
        <v>2007</v>
      </c>
      <c r="H754" s="438" t="s">
        <v>1148</v>
      </c>
      <c r="I754" s="417"/>
      <c r="J754" s="417" t="s">
        <v>95</v>
      </c>
      <c r="K754" s="417" t="s">
        <v>905</v>
      </c>
      <c r="L754" s="418">
        <v>25</v>
      </c>
      <c r="M754" s="807"/>
      <c r="N754" s="807"/>
    </row>
    <row r="755" spans="1:14" ht="25.5">
      <c r="A755" s="807"/>
      <c r="B755" s="807"/>
      <c r="C755" s="812"/>
      <c r="D755" s="813"/>
      <c r="E755" s="416" t="s">
        <v>1629</v>
      </c>
      <c r="F755" s="417" t="s">
        <v>1630</v>
      </c>
      <c r="G755" s="417">
        <v>2009</v>
      </c>
      <c r="H755" s="417" t="s">
        <v>1631</v>
      </c>
      <c r="I755" s="420"/>
      <c r="J755" s="417" t="s">
        <v>95</v>
      </c>
      <c r="K755" s="417" t="s">
        <v>905</v>
      </c>
      <c r="L755" s="418">
        <v>33</v>
      </c>
      <c r="M755" s="807"/>
      <c r="N755" s="807"/>
    </row>
    <row r="756" spans="1:14" ht="25.5">
      <c r="A756" s="807"/>
      <c r="B756" s="807"/>
      <c r="C756" s="812"/>
      <c r="D756" s="813"/>
      <c r="E756" s="416" t="s">
        <v>1632</v>
      </c>
      <c r="F756" s="417" t="s">
        <v>1630</v>
      </c>
      <c r="G756" s="417">
        <v>2009</v>
      </c>
      <c r="H756" s="417" t="s">
        <v>1631</v>
      </c>
      <c r="I756" s="420"/>
      <c r="J756" s="417" t="s">
        <v>95</v>
      </c>
      <c r="K756" s="417" t="s">
        <v>905</v>
      </c>
      <c r="L756" s="418">
        <v>34</v>
      </c>
      <c r="M756" s="807"/>
      <c r="N756" s="807"/>
    </row>
    <row r="757" spans="1:14" ht="25.5">
      <c r="A757" s="807"/>
      <c r="B757" s="807"/>
      <c r="C757" s="812"/>
      <c r="D757" s="813"/>
      <c r="E757" s="416" t="s">
        <v>1633</v>
      </c>
      <c r="F757" s="417" t="s">
        <v>1630</v>
      </c>
      <c r="G757" s="417">
        <v>2009</v>
      </c>
      <c r="H757" s="417" t="s">
        <v>1631</v>
      </c>
      <c r="I757" s="420"/>
      <c r="J757" s="417" t="s">
        <v>95</v>
      </c>
      <c r="K757" s="417" t="s">
        <v>905</v>
      </c>
      <c r="L757" s="418">
        <v>5</v>
      </c>
      <c r="M757" s="807"/>
      <c r="N757" s="807"/>
    </row>
    <row r="758" spans="1:14" ht="25.5">
      <c r="A758" s="807"/>
      <c r="B758" s="807"/>
      <c r="C758" s="812"/>
      <c r="D758" s="813"/>
      <c r="E758" s="416" t="s">
        <v>1634</v>
      </c>
      <c r="F758" s="417" t="s">
        <v>1630</v>
      </c>
      <c r="G758" s="417">
        <v>2009</v>
      </c>
      <c r="H758" s="417" t="s">
        <v>1631</v>
      </c>
      <c r="I758" s="420"/>
      <c r="J758" s="417" t="s">
        <v>95</v>
      </c>
      <c r="K758" s="417" t="s">
        <v>905</v>
      </c>
      <c r="L758" s="418">
        <v>25</v>
      </c>
      <c r="M758" s="807"/>
      <c r="N758" s="807"/>
    </row>
    <row r="759" spans="1:14" ht="25.5">
      <c r="A759" s="807"/>
      <c r="B759" s="807"/>
      <c r="C759" s="812">
        <v>53</v>
      </c>
      <c r="D759" s="814" t="s">
        <v>1635</v>
      </c>
      <c r="E759" s="429" t="s">
        <v>1201</v>
      </c>
      <c r="F759" s="445" t="s">
        <v>1202</v>
      </c>
      <c r="G759" s="417">
        <v>1999</v>
      </c>
      <c r="H759" s="417" t="s">
        <v>1108</v>
      </c>
      <c r="I759" s="417"/>
      <c r="J759" s="417" t="s">
        <v>95</v>
      </c>
      <c r="K759" s="417" t="s">
        <v>905</v>
      </c>
      <c r="L759" s="418">
        <v>13</v>
      </c>
      <c r="M759" s="807"/>
      <c r="N759" s="807"/>
    </row>
    <row r="760" spans="1:14" ht="25.5">
      <c r="A760" s="807"/>
      <c r="B760" s="807"/>
      <c r="C760" s="812"/>
      <c r="D760" s="814"/>
      <c r="E760" s="444" t="s">
        <v>1636</v>
      </c>
      <c r="F760" s="445" t="s">
        <v>1637</v>
      </c>
      <c r="G760" s="417">
        <v>2007</v>
      </c>
      <c r="H760" s="417" t="s">
        <v>1148</v>
      </c>
      <c r="I760" s="417"/>
      <c r="J760" s="417" t="s">
        <v>95</v>
      </c>
      <c r="K760" s="417" t="s">
        <v>905</v>
      </c>
      <c r="L760" s="418">
        <v>29</v>
      </c>
      <c r="M760" s="807"/>
      <c r="N760" s="807"/>
    </row>
    <row r="761" spans="1:14" ht="25.5">
      <c r="A761" s="807"/>
      <c r="B761" s="807"/>
      <c r="C761" s="812">
        <v>54</v>
      </c>
      <c r="D761" s="813" t="s">
        <v>1544</v>
      </c>
      <c r="E761" s="416" t="s">
        <v>1462</v>
      </c>
      <c r="F761" s="417" t="s">
        <v>1484</v>
      </c>
      <c r="G761" s="417">
        <v>2005</v>
      </c>
      <c r="H761" s="417" t="s">
        <v>1206</v>
      </c>
      <c r="I761" s="417"/>
      <c r="J761" s="417" t="s">
        <v>95</v>
      </c>
      <c r="K761" s="417" t="s">
        <v>905</v>
      </c>
      <c r="L761" s="418">
        <v>40</v>
      </c>
      <c r="M761" s="807"/>
      <c r="N761" s="807"/>
    </row>
    <row r="762" spans="1:14" ht="25.5">
      <c r="A762" s="807"/>
      <c r="B762" s="807"/>
      <c r="C762" s="812"/>
      <c r="D762" s="813"/>
      <c r="E762" s="427" t="s">
        <v>1214</v>
      </c>
      <c r="F762" s="417" t="s">
        <v>1215</v>
      </c>
      <c r="G762" s="417" t="s">
        <v>1199</v>
      </c>
      <c r="H762" s="417" t="s">
        <v>1164</v>
      </c>
      <c r="I762" s="417"/>
      <c r="J762" s="417" t="s">
        <v>95</v>
      </c>
      <c r="K762" s="417" t="s">
        <v>905</v>
      </c>
      <c r="L762" s="418">
        <v>60</v>
      </c>
      <c r="M762" s="807"/>
      <c r="N762" s="807"/>
    </row>
    <row r="763" spans="1:14" ht="12.75">
      <c r="A763" s="807"/>
      <c r="B763" s="807"/>
      <c r="C763" s="409">
        <v>55</v>
      </c>
      <c r="D763" s="415" t="s">
        <v>1545</v>
      </c>
      <c r="E763" s="419"/>
      <c r="F763" s="417"/>
      <c r="G763" s="417"/>
      <c r="H763" s="417"/>
      <c r="I763" s="417"/>
      <c r="J763" s="417"/>
      <c r="K763" s="417"/>
      <c r="L763" s="418"/>
      <c r="M763" s="807"/>
      <c r="N763" s="807"/>
    </row>
    <row r="764" spans="1:14" ht="12.75">
      <c r="A764" s="807"/>
      <c r="B764" s="807"/>
      <c r="C764" s="409">
        <v>56</v>
      </c>
      <c r="D764" s="415" t="s">
        <v>1546</v>
      </c>
      <c r="E764" s="419"/>
      <c r="F764" s="417"/>
      <c r="G764" s="417"/>
      <c r="H764" s="417"/>
      <c r="I764" s="417"/>
      <c r="J764" s="417"/>
      <c r="K764" s="417"/>
      <c r="L764" s="418"/>
      <c r="M764" s="807"/>
      <c r="N764" s="807"/>
    </row>
    <row r="765" spans="1:14" ht="12.75">
      <c r="A765" s="807"/>
      <c r="B765" s="807"/>
      <c r="C765" s="409">
        <v>57</v>
      </c>
      <c r="D765" s="415" t="s">
        <v>1307</v>
      </c>
      <c r="E765" s="419"/>
      <c r="F765" s="417"/>
      <c r="G765" s="417"/>
      <c r="H765" s="417"/>
      <c r="I765" s="417"/>
      <c r="J765" s="417"/>
      <c r="K765" s="417"/>
      <c r="L765" s="418"/>
      <c r="M765" s="807"/>
      <c r="N765" s="807"/>
    </row>
    <row r="766" spans="1:14" ht="25.5">
      <c r="A766" s="808"/>
      <c r="B766" s="808"/>
      <c r="C766" s="448">
        <v>58</v>
      </c>
      <c r="D766" s="449" t="s">
        <v>1308</v>
      </c>
      <c r="E766" s="469"/>
      <c r="F766" s="451"/>
      <c r="G766" s="451"/>
      <c r="H766" s="451"/>
      <c r="I766" s="451"/>
      <c r="J766" s="451"/>
      <c r="K766" s="451"/>
      <c r="L766" s="452"/>
      <c r="M766" s="808"/>
      <c r="N766" s="808"/>
    </row>
    <row r="767" spans="1:14" ht="38.25">
      <c r="A767" s="806">
        <v>9</v>
      </c>
      <c r="B767" s="806" t="s">
        <v>1638</v>
      </c>
      <c r="C767" s="408">
        <v>1</v>
      </c>
      <c r="D767" s="412" t="s">
        <v>1096</v>
      </c>
      <c r="E767" s="412" t="s">
        <v>1097</v>
      </c>
      <c r="F767" s="413" t="s">
        <v>1098</v>
      </c>
      <c r="G767" s="413">
        <v>2009</v>
      </c>
      <c r="H767" s="413" t="s">
        <v>1099</v>
      </c>
      <c r="I767" s="413"/>
      <c r="J767" s="413" t="s">
        <v>95</v>
      </c>
      <c r="K767" s="413" t="s">
        <v>905</v>
      </c>
      <c r="L767" s="414">
        <v>200</v>
      </c>
      <c r="M767" s="806">
        <v>63</v>
      </c>
      <c r="N767" s="806">
        <v>54</v>
      </c>
    </row>
    <row r="768" spans="1:14" ht="63.75">
      <c r="A768" s="807"/>
      <c r="B768" s="807"/>
      <c r="C768" s="409">
        <v>2</v>
      </c>
      <c r="D768" s="416" t="s">
        <v>1100</v>
      </c>
      <c r="E768" s="416" t="s">
        <v>1101</v>
      </c>
      <c r="F768" s="417" t="s">
        <v>1102</v>
      </c>
      <c r="G768" s="417">
        <v>2011</v>
      </c>
      <c r="H768" s="417" t="s">
        <v>1103</v>
      </c>
      <c r="I768" s="417"/>
      <c r="J768" s="417"/>
      <c r="K768" s="417" t="s">
        <v>1104</v>
      </c>
      <c r="L768" s="418"/>
      <c r="M768" s="807"/>
      <c r="N768" s="807"/>
    </row>
    <row r="769" spans="1:14" ht="12.75">
      <c r="A769" s="807"/>
      <c r="B769" s="807"/>
      <c r="C769" s="812">
        <v>3</v>
      </c>
      <c r="D769" s="816" t="s">
        <v>1105</v>
      </c>
      <c r="E769" s="416" t="s">
        <v>1106</v>
      </c>
      <c r="F769" s="417" t="s">
        <v>1121</v>
      </c>
      <c r="G769" s="417">
        <v>2002</v>
      </c>
      <c r="H769" s="417" t="s">
        <v>1108</v>
      </c>
      <c r="I769" s="417"/>
      <c r="J769" s="417" t="s">
        <v>95</v>
      </c>
      <c r="K769" s="417" t="s">
        <v>905</v>
      </c>
      <c r="L769" s="418">
        <v>95</v>
      </c>
      <c r="M769" s="807"/>
      <c r="N769" s="807"/>
    </row>
    <row r="770" spans="1:14" ht="12.75">
      <c r="A770" s="807"/>
      <c r="B770" s="807"/>
      <c r="C770" s="812"/>
      <c r="D770" s="816"/>
      <c r="E770" s="416" t="s">
        <v>1109</v>
      </c>
      <c r="F770" s="417" t="s">
        <v>1121</v>
      </c>
      <c r="G770" s="417">
        <v>2002</v>
      </c>
      <c r="H770" s="417" t="s">
        <v>1108</v>
      </c>
      <c r="I770" s="417"/>
      <c r="J770" s="417" t="s">
        <v>95</v>
      </c>
      <c r="K770" s="417" t="s">
        <v>905</v>
      </c>
      <c r="L770" s="418">
        <v>10</v>
      </c>
      <c r="M770" s="807"/>
      <c r="N770" s="807"/>
    </row>
    <row r="771" spans="1:14" ht="12.75">
      <c r="A771" s="807"/>
      <c r="B771" s="807"/>
      <c r="C771" s="812">
        <v>4</v>
      </c>
      <c r="D771" s="816" t="s">
        <v>1110</v>
      </c>
      <c r="E771" s="422" t="s">
        <v>1423</v>
      </c>
      <c r="F771" s="417" t="s">
        <v>1112</v>
      </c>
      <c r="G771" s="417">
        <v>1996</v>
      </c>
      <c r="H771" s="417" t="s">
        <v>1108</v>
      </c>
      <c r="I771" s="417"/>
      <c r="J771" s="417" t="s">
        <v>95</v>
      </c>
      <c r="K771" s="417" t="s">
        <v>905</v>
      </c>
      <c r="L771" s="418">
        <v>100</v>
      </c>
      <c r="M771" s="807"/>
      <c r="N771" s="807"/>
    </row>
    <row r="772" spans="1:14" ht="12.75">
      <c r="A772" s="807"/>
      <c r="B772" s="807"/>
      <c r="C772" s="812"/>
      <c r="D772" s="816"/>
      <c r="E772" s="416" t="s">
        <v>1111</v>
      </c>
      <c r="F772" s="417" t="s">
        <v>1112</v>
      </c>
      <c r="G772" s="417">
        <v>1996</v>
      </c>
      <c r="H772" s="417" t="s">
        <v>1108</v>
      </c>
      <c r="I772" s="417"/>
      <c r="J772" s="417" t="s">
        <v>95</v>
      </c>
      <c r="K772" s="417" t="s">
        <v>905</v>
      </c>
      <c r="L772" s="418">
        <v>98</v>
      </c>
      <c r="M772" s="807"/>
      <c r="N772" s="807"/>
    </row>
    <row r="773" spans="1:14" ht="25.5">
      <c r="A773" s="807"/>
      <c r="B773" s="807"/>
      <c r="C773" s="409">
        <v>5</v>
      </c>
      <c r="D773" s="416" t="s">
        <v>1113</v>
      </c>
      <c r="E773" s="419" t="s">
        <v>1114</v>
      </c>
      <c r="F773" s="420" t="s">
        <v>1115</v>
      </c>
      <c r="G773" s="420">
        <v>2002</v>
      </c>
      <c r="H773" s="420" t="s">
        <v>1116</v>
      </c>
      <c r="I773" s="420"/>
      <c r="J773" s="420" t="s">
        <v>95</v>
      </c>
      <c r="K773" s="420" t="s">
        <v>905</v>
      </c>
      <c r="L773" s="421">
        <v>44</v>
      </c>
      <c r="M773" s="807"/>
      <c r="N773" s="807"/>
    </row>
    <row r="774" spans="1:14" ht="63.75">
      <c r="A774" s="807"/>
      <c r="B774" s="807"/>
      <c r="C774" s="409">
        <v>6</v>
      </c>
      <c r="D774" s="416" t="s">
        <v>1118</v>
      </c>
      <c r="E774" s="416" t="s">
        <v>1101</v>
      </c>
      <c r="F774" s="417" t="s">
        <v>1102</v>
      </c>
      <c r="G774" s="417">
        <v>2011</v>
      </c>
      <c r="H774" s="417" t="s">
        <v>1103</v>
      </c>
      <c r="I774" s="417"/>
      <c r="J774" s="417"/>
      <c r="K774" s="417" t="s">
        <v>1104</v>
      </c>
      <c r="L774" s="418"/>
      <c r="M774" s="807"/>
      <c r="N774" s="807"/>
    </row>
    <row r="775" spans="1:14" ht="12.75">
      <c r="A775" s="807"/>
      <c r="B775" s="807"/>
      <c r="C775" s="812">
        <v>7</v>
      </c>
      <c r="D775" s="816" t="s">
        <v>1181</v>
      </c>
      <c r="E775" s="422" t="s">
        <v>1182</v>
      </c>
      <c r="F775" s="423" t="s">
        <v>1183</v>
      </c>
      <c r="G775" s="423">
        <v>2007</v>
      </c>
      <c r="H775" s="423" t="s">
        <v>1108</v>
      </c>
      <c r="I775" s="417"/>
      <c r="J775" s="417" t="s">
        <v>95</v>
      </c>
      <c r="K775" s="420" t="s">
        <v>905</v>
      </c>
      <c r="L775" s="418">
        <v>25</v>
      </c>
      <c r="M775" s="807"/>
      <c r="N775" s="807"/>
    </row>
    <row r="776" spans="1:14" ht="12.75">
      <c r="A776" s="807"/>
      <c r="B776" s="807"/>
      <c r="C776" s="812"/>
      <c r="D776" s="816"/>
      <c r="E776" s="422" t="s">
        <v>1184</v>
      </c>
      <c r="F776" s="423" t="s">
        <v>1185</v>
      </c>
      <c r="G776" s="423">
        <v>2006</v>
      </c>
      <c r="H776" s="423" t="s">
        <v>1108</v>
      </c>
      <c r="I776" s="417"/>
      <c r="J776" s="417" t="s">
        <v>95</v>
      </c>
      <c r="K776" s="420" t="s">
        <v>905</v>
      </c>
      <c r="L776" s="418">
        <v>25</v>
      </c>
      <c r="M776" s="807"/>
      <c r="N776" s="807"/>
    </row>
    <row r="777" spans="1:14" ht="25.5">
      <c r="A777" s="807"/>
      <c r="B777" s="807"/>
      <c r="C777" s="812"/>
      <c r="D777" s="816"/>
      <c r="E777" s="419" t="s">
        <v>1452</v>
      </c>
      <c r="F777" s="420" t="s">
        <v>1186</v>
      </c>
      <c r="G777" s="420">
        <v>2003</v>
      </c>
      <c r="H777" s="426" t="s">
        <v>1187</v>
      </c>
      <c r="I777" s="420"/>
      <c r="J777" s="420" t="s">
        <v>95</v>
      </c>
      <c r="K777" s="420" t="s">
        <v>905</v>
      </c>
      <c r="L777" s="421">
        <v>50</v>
      </c>
      <c r="M777" s="807"/>
      <c r="N777" s="807"/>
    </row>
    <row r="778" spans="1:14" ht="12.75">
      <c r="A778" s="807"/>
      <c r="B778" s="807"/>
      <c r="C778" s="812">
        <v>8</v>
      </c>
      <c r="D778" s="813" t="s">
        <v>1119</v>
      </c>
      <c r="E778" s="416" t="s">
        <v>1109</v>
      </c>
      <c r="F778" s="417" t="s">
        <v>1121</v>
      </c>
      <c r="G778" s="417">
        <v>2002</v>
      </c>
      <c r="H778" s="417" t="s">
        <v>1108</v>
      </c>
      <c r="I778" s="417"/>
      <c r="J778" s="417" t="s">
        <v>95</v>
      </c>
      <c r="K778" s="417" t="s">
        <v>905</v>
      </c>
      <c r="L778" s="418">
        <v>10</v>
      </c>
      <c r="M778" s="807"/>
      <c r="N778" s="807"/>
    </row>
    <row r="779" spans="1:14" ht="12.75">
      <c r="A779" s="807"/>
      <c r="B779" s="807"/>
      <c r="C779" s="812"/>
      <c r="D779" s="813"/>
      <c r="E779" s="416" t="s">
        <v>1120</v>
      </c>
      <c r="F779" s="417" t="s">
        <v>1121</v>
      </c>
      <c r="G779" s="417">
        <v>2002</v>
      </c>
      <c r="H779" s="417" t="s">
        <v>1108</v>
      </c>
      <c r="I779" s="417"/>
      <c r="J779" s="417" t="s">
        <v>95</v>
      </c>
      <c r="K779" s="417" t="s">
        <v>905</v>
      </c>
      <c r="L779" s="418">
        <v>85</v>
      </c>
      <c r="M779" s="807"/>
      <c r="N779" s="807"/>
    </row>
    <row r="780" spans="1:14" ht="12.75">
      <c r="A780" s="807"/>
      <c r="B780" s="807"/>
      <c r="C780" s="812"/>
      <c r="D780" s="813"/>
      <c r="E780" s="416" t="s">
        <v>1122</v>
      </c>
      <c r="F780" s="417" t="s">
        <v>1123</v>
      </c>
      <c r="G780" s="417">
        <v>1998</v>
      </c>
      <c r="H780" s="417" t="s">
        <v>1108</v>
      </c>
      <c r="I780" s="417"/>
      <c r="J780" s="417" t="s">
        <v>95</v>
      </c>
      <c r="K780" s="417" t="s">
        <v>905</v>
      </c>
      <c r="L780" s="418">
        <v>17</v>
      </c>
      <c r="M780" s="807"/>
      <c r="N780" s="807"/>
    </row>
    <row r="781" spans="1:14" ht="12.75">
      <c r="A781" s="807"/>
      <c r="B781" s="807"/>
      <c r="C781" s="812"/>
      <c r="D781" s="813"/>
      <c r="E781" s="416" t="s">
        <v>1124</v>
      </c>
      <c r="F781" s="417" t="s">
        <v>1123</v>
      </c>
      <c r="G781" s="417">
        <v>1998</v>
      </c>
      <c r="H781" s="417" t="s">
        <v>1108</v>
      </c>
      <c r="I781" s="417"/>
      <c r="J781" s="417" t="s">
        <v>95</v>
      </c>
      <c r="K781" s="417" t="s">
        <v>905</v>
      </c>
      <c r="L781" s="418">
        <v>5</v>
      </c>
      <c r="M781" s="807"/>
      <c r="N781" s="807"/>
    </row>
    <row r="782" spans="1:14" ht="12.75">
      <c r="A782" s="807"/>
      <c r="B782" s="807"/>
      <c r="C782" s="812">
        <v>9</v>
      </c>
      <c r="D782" s="813" t="s">
        <v>1125</v>
      </c>
      <c r="E782" s="422" t="s">
        <v>1424</v>
      </c>
      <c r="F782" s="423" t="s">
        <v>1112</v>
      </c>
      <c r="G782" s="423">
        <v>1996</v>
      </c>
      <c r="H782" s="423" t="s">
        <v>1108</v>
      </c>
      <c r="I782" s="423"/>
      <c r="J782" s="423" t="s">
        <v>95</v>
      </c>
      <c r="K782" s="423" t="s">
        <v>905</v>
      </c>
      <c r="L782" s="418">
        <v>35</v>
      </c>
      <c r="M782" s="807"/>
      <c r="N782" s="807"/>
    </row>
    <row r="783" spans="1:14" ht="12.75">
      <c r="A783" s="807"/>
      <c r="B783" s="807"/>
      <c r="C783" s="812"/>
      <c r="D783" s="813"/>
      <c r="E783" s="416" t="s">
        <v>1126</v>
      </c>
      <c r="F783" s="417" t="s">
        <v>1112</v>
      </c>
      <c r="G783" s="417">
        <v>1996</v>
      </c>
      <c r="H783" s="417" t="s">
        <v>1108</v>
      </c>
      <c r="I783" s="417"/>
      <c r="J783" s="417" t="s">
        <v>95</v>
      </c>
      <c r="K783" s="417" t="s">
        <v>905</v>
      </c>
      <c r="L783" s="418">
        <v>91</v>
      </c>
      <c r="M783" s="807"/>
      <c r="N783" s="807"/>
    </row>
    <row r="784" spans="1:14" ht="25.5">
      <c r="A784" s="807"/>
      <c r="B784" s="807"/>
      <c r="C784" s="812">
        <v>10</v>
      </c>
      <c r="D784" s="816" t="s">
        <v>1639</v>
      </c>
      <c r="E784" s="422" t="s">
        <v>1128</v>
      </c>
      <c r="F784" s="423" t="s">
        <v>1129</v>
      </c>
      <c r="G784" s="423">
        <v>2010</v>
      </c>
      <c r="H784" s="423" t="s">
        <v>1130</v>
      </c>
      <c r="I784" s="435"/>
      <c r="J784" s="417" t="s">
        <v>95</v>
      </c>
      <c r="K784" s="417" t="s">
        <v>905</v>
      </c>
      <c r="L784" s="418">
        <v>25</v>
      </c>
      <c r="M784" s="807"/>
      <c r="N784" s="807"/>
    </row>
    <row r="785" spans="1:14" ht="38.25">
      <c r="A785" s="807"/>
      <c r="B785" s="807"/>
      <c r="C785" s="812"/>
      <c r="D785" s="816"/>
      <c r="E785" s="422" t="s">
        <v>1131</v>
      </c>
      <c r="F785" s="423" t="s">
        <v>1132</v>
      </c>
      <c r="G785" s="423">
        <v>2011</v>
      </c>
      <c r="H785" s="423" t="s">
        <v>1130</v>
      </c>
      <c r="I785" s="435"/>
      <c r="J785" s="417" t="s">
        <v>95</v>
      </c>
      <c r="K785" s="417" t="s">
        <v>905</v>
      </c>
      <c r="L785" s="418">
        <v>25</v>
      </c>
      <c r="M785" s="807"/>
      <c r="N785" s="807"/>
    </row>
    <row r="786" spans="1:14" ht="12.75">
      <c r="A786" s="807"/>
      <c r="B786" s="807"/>
      <c r="C786" s="812"/>
      <c r="D786" s="816"/>
      <c r="E786" s="422" t="s">
        <v>1133</v>
      </c>
      <c r="F786" s="423" t="s">
        <v>1134</v>
      </c>
      <c r="G786" s="423">
        <v>2004</v>
      </c>
      <c r="H786" s="423" t="s">
        <v>1130</v>
      </c>
      <c r="I786" s="435"/>
      <c r="J786" s="417" t="s">
        <v>95</v>
      </c>
      <c r="K786" s="417" t="s">
        <v>905</v>
      </c>
      <c r="L786" s="418">
        <v>25</v>
      </c>
      <c r="M786" s="807"/>
      <c r="N786" s="807"/>
    </row>
    <row r="787" spans="1:14" ht="12.75">
      <c r="A787" s="807"/>
      <c r="B787" s="807"/>
      <c r="C787" s="812"/>
      <c r="D787" s="816"/>
      <c r="E787" s="444" t="s">
        <v>1135</v>
      </c>
      <c r="F787" s="445" t="s">
        <v>1136</v>
      </c>
      <c r="G787" s="445">
        <v>2013</v>
      </c>
      <c r="H787" s="445" t="s">
        <v>1130</v>
      </c>
      <c r="I787" s="435"/>
      <c r="J787" s="417" t="s">
        <v>95</v>
      </c>
      <c r="K787" s="417" t="s">
        <v>905</v>
      </c>
      <c r="L787" s="418">
        <v>25</v>
      </c>
      <c r="M787" s="807"/>
      <c r="N787" s="807"/>
    </row>
    <row r="788" spans="1:14" ht="12.75">
      <c r="A788" s="807"/>
      <c r="B788" s="807"/>
      <c r="C788" s="812"/>
      <c r="D788" s="816"/>
      <c r="E788" s="444" t="s">
        <v>1135</v>
      </c>
      <c r="F788" s="445" t="s">
        <v>1137</v>
      </c>
      <c r="G788" s="445">
        <v>2007</v>
      </c>
      <c r="H788" s="445" t="s">
        <v>1130</v>
      </c>
      <c r="I788" s="417"/>
      <c r="J788" s="417" t="s">
        <v>95</v>
      </c>
      <c r="K788" s="417" t="s">
        <v>905</v>
      </c>
      <c r="L788" s="418">
        <v>25</v>
      </c>
      <c r="M788" s="807"/>
      <c r="N788" s="807"/>
    </row>
    <row r="789" spans="1:14" ht="38.25">
      <c r="A789" s="807"/>
      <c r="B789" s="807"/>
      <c r="C789" s="409">
        <v>11</v>
      </c>
      <c r="D789" s="416" t="s">
        <v>1138</v>
      </c>
      <c r="E789" s="424" t="s">
        <v>1139</v>
      </c>
      <c r="F789" s="425" t="s">
        <v>1140</v>
      </c>
      <c r="G789" s="417">
        <v>2005</v>
      </c>
      <c r="H789" s="426" t="s">
        <v>1099</v>
      </c>
      <c r="I789" s="426"/>
      <c r="J789" s="426" t="s">
        <v>95</v>
      </c>
      <c r="K789" s="426" t="s">
        <v>905</v>
      </c>
      <c r="L789" s="421">
        <v>45</v>
      </c>
      <c r="M789" s="807"/>
      <c r="N789" s="807"/>
    </row>
    <row r="790" spans="1:14" ht="12.75">
      <c r="A790" s="807"/>
      <c r="B790" s="807"/>
      <c r="C790" s="812">
        <v>12</v>
      </c>
      <c r="D790" s="816" t="s">
        <v>1425</v>
      </c>
      <c r="E790" s="444" t="s">
        <v>1640</v>
      </c>
      <c r="F790" s="417" t="s">
        <v>252</v>
      </c>
      <c r="G790" s="417"/>
      <c r="H790" s="417"/>
      <c r="I790" s="417"/>
      <c r="J790" s="417"/>
      <c r="K790" s="417"/>
      <c r="L790" s="418"/>
      <c r="M790" s="807"/>
      <c r="N790" s="807"/>
    </row>
    <row r="791" spans="1:14" ht="12.75">
      <c r="A791" s="807"/>
      <c r="B791" s="807"/>
      <c r="C791" s="812"/>
      <c r="D791" s="816"/>
      <c r="E791" s="419" t="s">
        <v>1426</v>
      </c>
      <c r="F791" s="438" t="s">
        <v>1427</v>
      </c>
      <c r="G791" s="438">
        <v>2003</v>
      </c>
      <c r="H791" s="438" t="s">
        <v>1108</v>
      </c>
      <c r="I791" s="417"/>
      <c r="J791" s="417" t="s">
        <v>95</v>
      </c>
      <c r="K791" s="417" t="s">
        <v>905</v>
      </c>
      <c r="L791" s="418">
        <v>10</v>
      </c>
      <c r="M791" s="807"/>
      <c r="N791" s="807"/>
    </row>
    <row r="792" spans="1:14" ht="25.5">
      <c r="A792" s="807"/>
      <c r="B792" s="807"/>
      <c r="C792" s="812">
        <v>13</v>
      </c>
      <c r="D792" s="816" t="s">
        <v>1641</v>
      </c>
      <c r="E792" s="444" t="s">
        <v>1642</v>
      </c>
      <c r="F792" s="438" t="s">
        <v>1643</v>
      </c>
      <c r="G792" s="438">
        <v>2007</v>
      </c>
      <c r="H792" s="438" t="s">
        <v>1481</v>
      </c>
      <c r="I792" s="417"/>
      <c r="J792" s="417" t="s">
        <v>95</v>
      </c>
      <c r="K792" s="417" t="s">
        <v>905</v>
      </c>
      <c r="L792" s="418">
        <v>1</v>
      </c>
      <c r="M792" s="807"/>
      <c r="N792" s="807"/>
    </row>
    <row r="793" spans="1:14" ht="25.5">
      <c r="A793" s="807"/>
      <c r="B793" s="807"/>
      <c r="C793" s="812"/>
      <c r="D793" s="816"/>
      <c r="E793" s="444" t="s">
        <v>1644</v>
      </c>
      <c r="F793" s="438" t="s">
        <v>1643</v>
      </c>
      <c r="G793" s="438">
        <v>2008</v>
      </c>
      <c r="H793" s="438" t="s">
        <v>1481</v>
      </c>
      <c r="I793" s="417"/>
      <c r="J793" s="417" t="s">
        <v>95</v>
      </c>
      <c r="K793" s="417" t="s">
        <v>905</v>
      </c>
      <c r="L793" s="418">
        <v>1</v>
      </c>
      <c r="M793" s="807"/>
      <c r="N793" s="807"/>
    </row>
    <row r="794" spans="1:14" ht="38.25">
      <c r="A794" s="807"/>
      <c r="B794" s="807"/>
      <c r="C794" s="409">
        <v>14</v>
      </c>
      <c r="D794" s="416" t="s">
        <v>1157</v>
      </c>
      <c r="E794" s="419" t="s">
        <v>1158</v>
      </c>
      <c r="F794" s="420" t="s">
        <v>1159</v>
      </c>
      <c r="G794" s="420">
        <v>2006</v>
      </c>
      <c r="H794" s="420" t="s">
        <v>1433</v>
      </c>
      <c r="I794" s="420"/>
      <c r="J794" s="420" t="s">
        <v>95</v>
      </c>
      <c r="K794" s="420" t="s">
        <v>905</v>
      </c>
      <c r="L794" s="418">
        <v>38</v>
      </c>
      <c r="M794" s="807"/>
      <c r="N794" s="807"/>
    </row>
    <row r="795" spans="1:14" ht="47.25" customHeight="1">
      <c r="A795" s="807"/>
      <c r="B795" s="807"/>
      <c r="C795" s="409">
        <v>15</v>
      </c>
      <c r="D795" s="416" t="s">
        <v>1165</v>
      </c>
      <c r="E795" s="429" t="s">
        <v>1166</v>
      </c>
      <c r="F795" s="431" t="s">
        <v>1167</v>
      </c>
      <c r="G795" s="425">
        <v>2011</v>
      </c>
      <c r="H795" s="425" t="s">
        <v>1168</v>
      </c>
      <c r="I795" s="417"/>
      <c r="J795" s="417"/>
      <c r="K795" s="417" t="s">
        <v>1104</v>
      </c>
      <c r="L795" s="418"/>
      <c r="M795" s="807"/>
      <c r="N795" s="807"/>
    </row>
    <row r="796" spans="1:14" ht="25.5">
      <c r="A796" s="807"/>
      <c r="B796" s="807"/>
      <c r="C796" s="812">
        <v>16</v>
      </c>
      <c r="D796" s="813" t="s">
        <v>1435</v>
      </c>
      <c r="E796" s="427" t="s">
        <v>1436</v>
      </c>
      <c r="F796" s="417" t="s">
        <v>1437</v>
      </c>
      <c r="G796" s="417">
        <v>2006</v>
      </c>
      <c r="H796" s="417" t="s">
        <v>1148</v>
      </c>
      <c r="I796" s="417"/>
      <c r="J796" s="417" t="s">
        <v>95</v>
      </c>
      <c r="K796" s="417" t="s">
        <v>905</v>
      </c>
      <c r="L796" s="418">
        <v>17</v>
      </c>
      <c r="M796" s="807"/>
      <c r="N796" s="807"/>
    </row>
    <row r="797" spans="1:14" ht="25.5">
      <c r="A797" s="807"/>
      <c r="B797" s="807"/>
      <c r="C797" s="812"/>
      <c r="D797" s="813"/>
      <c r="E797" s="427" t="s">
        <v>1438</v>
      </c>
      <c r="F797" s="417" t="s">
        <v>1437</v>
      </c>
      <c r="G797" s="417">
        <v>2006</v>
      </c>
      <c r="H797" s="417" t="s">
        <v>1148</v>
      </c>
      <c r="I797" s="417"/>
      <c r="J797" s="417" t="s">
        <v>95</v>
      </c>
      <c r="K797" s="417" t="s">
        <v>905</v>
      </c>
      <c r="L797" s="418">
        <v>8</v>
      </c>
      <c r="M797" s="807"/>
      <c r="N797" s="807"/>
    </row>
    <row r="798" spans="1:14" ht="25.5">
      <c r="A798" s="807"/>
      <c r="B798" s="807"/>
      <c r="C798" s="812"/>
      <c r="D798" s="813"/>
      <c r="E798" s="427" t="s">
        <v>1439</v>
      </c>
      <c r="F798" s="417" t="s">
        <v>1440</v>
      </c>
      <c r="G798" s="417">
        <v>2006</v>
      </c>
      <c r="H798" s="417" t="s">
        <v>1148</v>
      </c>
      <c r="I798" s="417"/>
      <c r="J798" s="417" t="s">
        <v>95</v>
      </c>
      <c r="K798" s="417" t="s">
        <v>905</v>
      </c>
      <c r="L798" s="418">
        <v>18</v>
      </c>
      <c r="M798" s="807"/>
      <c r="N798" s="807"/>
    </row>
    <row r="799" spans="1:14" ht="12.75">
      <c r="A799" s="807"/>
      <c r="B799" s="807"/>
      <c r="C799" s="812">
        <v>17</v>
      </c>
      <c r="D799" s="813" t="s">
        <v>1174</v>
      </c>
      <c r="E799" s="416" t="s">
        <v>1175</v>
      </c>
      <c r="F799" s="417" t="s">
        <v>1176</v>
      </c>
      <c r="G799" s="417">
        <v>2005</v>
      </c>
      <c r="H799" s="417" t="s">
        <v>1346</v>
      </c>
      <c r="I799" s="417"/>
      <c r="J799" s="417" t="s">
        <v>95</v>
      </c>
      <c r="K799" s="417" t="s">
        <v>905</v>
      </c>
      <c r="L799" s="418">
        <v>17</v>
      </c>
      <c r="M799" s="807"/>
      <c r="N799" s="807"/>
    </row>
    <row r="800" spans="1:14" ht="12.75">
      <c r="A800" s="807"/>
      <c r="B800" s="807"/>
      <c r="C800" s="812"/>
      <c r="D800" s="813"/>
      <c r="E800" s="416" t="s">
        <v>1174</v>
      </c>
      <c r="F800" s="417" t="s">
        <v>1177</v>
      </c>
      <c r="G800" s="417">
        <v>2006</v>
      </c>
      <c r="H800" s="417" t="s">
        <v>1178</v>
      </c>
      <c r="I800" s="417"/>
      <c r="J800" s="417" t="s">
        <v>95</v>
      </c>
      <c r="K800" s="417" t="s">
        <v>905</v>
      </c>
      <c r="L800" s="418">
        <v>45</v>
      </c>
      <c r="M800" s="807"/>
      <c r="N800" s="807"/>
    </row>
    <row r="801" spans="1:14" ht="25.5">
      <c r="A801" s="807"/>
      <c r="B801" s="807"/>
      <c r="C801" s="812">
        <v>18</v>
      </c>
      <c r="D801" s="816" t="s">
        <v>1645</v>
      </c>
      <c r="E801" s="424" t="s">
        <v>96</v>
      </c>
      <c r="F801" s="423" t="s">
        <v>1195</v>
      </c>
      <c r="G801" s="423">
        <v>2003</v>
      </c>
      <c r="H801" s="423" t="s">
        <v>1646</v>
      </c>
      <c r="I801" s="417"/>
      <c r="J801" s="417" t="s">
        <v>95</v>
      </c>
      <c r="K801" s="417" t="s">
        <v>905</v>
      </c>
      <c r="L801" s="421">
        <v>39</v>
      </c>
      <c r="M801" s="807"/>
      <c r="N801" s="807"/>
    </row>
    <row r="802" spans="1:14" ht="25.5">
      <c r="A802" s="807"/>
      <c r="B802" s="807"/>
      <c r="C802" s="812"/>
      <c r="D802" s="816"/>
      <c r="E802" s="416" t="s">
        <v>1442</v>
      </c>
      <c r="F802" s="417" t="s">
        <v>1443</v>
      </c>
      <c r="G802" s="417" t="s">
        <v>1444</v>
      </c>
      <c r="H802" s="417" t="s">
        <v>1148</v>
      </c>
      <c r="I802" s="417"/>
      <c r="J802" s="417" t="s">
        <v>95</v>
      </c>
      <c r="K802" s="417" t="s">
        <v>905</v>
      </c>
      <c r="L802" s="418">
        <v>32</v>
      </c>
      <c r="M802" s="807"/>
      <c r="N802" s="807"/>
    </row>
    <row r="803" spans="1:14" ht="12.75">
      <c r="A803" s="807"/>
      <c r="B803" s="807"/>
      <c r="C803" s="812"/>
      <c r="D803" s="816"/>
      <c r="E803" s="424" t="s">
        <v>1445</v>
      </c>
      <c r="F803" s="417" t="s">
        <v>1195</v>
      </c>
      <c r="G803" s="417">
        <v>2006</v>
      </c>
      <c r="H803" s="417" t="s">
        <v>1108</v>
      </c>
      <c r="I803" s="417"/>
      <c r="J803" s="417" t="s">
        <v>95</v>
      </c>
      <c r="K803" s="417" t="s">
        <v>905</v>
      </c>
      <c r="L803" s="418">
        <v>20</v>
      </c>
      <c r="M803" s="807"/>
      <c r="N803" s="807"/>
    </row>
    <row r="804" spans="1:14" ht="12.75">
      <c r="A804" s="807"/>
      <c r="B804" s="807"/>
      <c r="C804" s="812">
        <v>19</v>
      </c>
      <c r="D804" s="816" t="s">
        <v>1647</v>
      </c>
      <c r="E804" s="422" t="s">
        <v>1447</v>
      </c>
      <c r="F804" s="423" t="s">
        <v>1648</v>
      </c>
      <c r="G804" s="423">
        <v>2000</v>
      </c>
      <c r="H804" s="423" t="s">
        <v>1346</v>
      </c>
      <c r="I804" s="417"/>
      <c r="J804" s="417" t="s">
        <v>95</v>
      </c>
      <c r="K804" s="417" t="s">
        <v>905</v>
      </c>
      <c r="L804" s="418"/>
      <c r="M804" s="807"/>
      <c r="N804" s="807"/>
    </row>
    <row r="805" spans="1:14" ht="25.5">
      <c r="A805" s="807"/>
      <c r="B805" s="807"/>
      <c r="C805" s="812"/>
      <c r="D805" s="816"/>
      <c r="E805" s="416" t="s">
        <v>1442</v>
      </c>
      <c r="F805" s="417" t="s">
        <v>1443</v>
      </c>
      <c r="G805" s="417" t="s">
        <v>1444</v>
      </c>
      <c r="H805" s="417" t="s">
        <v>1148</v>
      </c>
      <c r="I805" s="417"/>
      <c r="J805" s="417" t="s">
        <v>95</v>
      </c>
      <c r="K805" s="417" t="s">
        <v>905</v>
      </c>
      <c r="L805" s="418">
        <v>32</v>
      </c>
      <c r="M805" s="807"/>
      <c r="N805" s="807"/>
    </row>
    <row r="806" spans="1:14" ht="12.75">
      <c r="A806" s="807"/>
      <c r="B806" s="807"/>
      <c r="C806" s="812">
        <v>20</v>
      </c>
      <c r="D806" s="816" t="s">
        <v>1649</v>
      </c>
      <c r="E806" s="470" t="s">
        <v>1649</v>
      </c>
      <c r="F806" s="471" t="s">
        <v>1650</v>
      </c>
      <c r="G806" s="471">
        <v>2007</v>
      </c>
      <c r="H806" s="471" t="s">
        <v>1108</v>
      </c>
      <c r="I806" s="425"/>
      <c r="J806" s="425" t="s">
        <v>95</v>
      </c>
      <c r="K806" s="425" t="s">
        <v>905</v>
      </c>
      <c r="L806" s="418">
        <v>20</v>
      </c>
      <c r="M806" s="807"/>
      <c r="N806" s="807"/>
    </row>
    <row r="807" spans="1:14" ht="12.75">
      <c r="A807" s="807"/>
      <c r="B807" s="807"/>
      <c r="C807" s="812"/>
      <c r="D807" s="816"/>
      <c r="E807" s="416" t="s">
        <v>1473</v>
      </c>
      <c r="F807" s="417" t="s">
        <v>1474</v>
      </c>
      <c r="G807" s="417">
        <v>2003</v>
      </c>
      <c r="H807" s="417" t="s">
        <v>1475</v>
      </c>
      <c r="I807" s="417"/>
      <c r="J807" s="417" t="s">
        <v>95</v>
      </c>
      <c r="K807" s="417" t="s">
        <v>905</v>
      </c>
      <c r="L807" s="418">
        <v>46</v>
      </c>
      <c r="M807" s="807"/>
      <c r="N807" s="807"/>
    </row>
    <row r="808" spans="1:14" ht="12.75">
      <c r="A808" s="807"/>
      <c r="B808" s="807"/>
      <c r="C808" s="409">
        <v>21</v>
      </c>
      <c r="D808" s="416" t="s">
        <v>1651</v>
      </c>
      <c r="E808" s="416" t="s">
        <v>1120</v>
      </c>
      <c r="F808" s="417" t="s">
        <v>1121</v>
      </c>
      <c r="G808" s="417">
        <v>2002</v>
      </c>
      <c r="H808" s="425" t="s">
        <v>1346</v>
      </c>
      <c r="I808" s="417"/>
      <c r="J808" s="417" t="s">
        <v>95</v>
      </c>
      <c r="K808" s="417" t="s">
        <v>905</v>
      </c>
      <c r="L808" s="418">
        <v>85</v>
      </c>
      <c r="M808" s="807"/>
      <c r="N808" s="807"/>
    </row>
    <row r="809" spans="1:14" ht="46.5" customHeight="1">
      <c r="A809" s="807"/>
      <c r="B809" s="807"/>
      <c r="C809" s="409">
        <v>22</v>
      </c>
      <c r="D809" s="416" t="s">
        <v>1188</v>
      </c>
      <c r="E809" s="429" t="s">
        <v>1166</v>
      </c>
      <c r="F809" s="431" t="s">
        <v>1167</v>
      </c>
      <c r="G809" s="425">
        <v>2011</v>
      </c>
      <c r="H809" s="425" t="s">
        <v>1168</v>
      </c>
      <c r="I809" s="417"/>
      <c r="J809" s="417"/>
      <c r="K809" s="417" t="s">
        <v>1104</v>
      </c>
      <c r="L809" s="421"/>
      <c r="M809" s="807"/>
      <c r="N809" s="807"/>
    </row>
    <row r="810" spans="1:14" ht="25.5">
      <c r="A810" s="807"/>
      <c r="B810" s="807"/>
      <c r="C810" s="812">
        <v>23</v>
      </c>
      <c r="D810" s="816" t="s">
        <v>1652</v>
      </c>
      <c r="E810" s="424" t="s">
        <v>96</v>
      </c>
      <c r="F810" s="423" t="s">
        <v>1195</v>
      </c>
      <c r="G810" s="423">
        <v>2003</v>
      </c>
      <c r="H810" s="423" t="s">
        <v>1646</v>
      </c>
      <c r="I810" s="417"/>
      <c r="J810" s="417" t="s">
        <v>95</v>
      </c>
      <c r="K810" s="417" t="s">
        <v>905</v>
      </c>
      <c r="L810" s="421">
        <v>39</v>
      </c>
      <c r="M810" s="807"/>
      <c r="N810" s="807"/>
    </row>
    <row r="811" spans="1:14" ht="25.5">
      <c r="A811" s="807"/>
      <c r="B811" s="807"/>
      <c r="C811" s="812"/>
      <c r="D811" s="816"/>
      <c r="E811" s="416" t="s">
        <v>1442</v>
      </c>
      <c r="F811" s="417" t="s">
        <v>1443</v>
      </c>
      <c r="G811" s="417" t="s">
        <v>1444</v>
      </c>
      <c r="H811" s="417" t="s">
        <v>1148</v>
      </c>
      <c r="I811" s="417"/>
      <c r="J811" s="417" t="s">
        <v>95</v>
      </c>
      <c r="K811" s="417" t="s">
        <v>905</v>
      </c>
      <c r="L811" s="418">
        <v>32</v>
      </c>
      <c r="M811" s="807"/>
      <c r="N811" s="807"/>
    </row>
    <row r="812" spans="1:14" ht="12.75">
      <c r="A812" s="807"/>
      <c r="B812" s="807"/>
      <c r="C812" s="812"/>
      <c r="D812" s="816"/>
      <c r="E812" s="424" t="s">
        <v>1445</v>
      </c>
      <c r="F812" s="417" t="s">
        <v>1195</v>
      </c>
      <c r="G812" s="417">
        <v>2006</v>
      </c>
      <c r="H812" s="417" t="s">
        <v>1108</v>
      </c>
      <c r="I812" s="417"/>
      <c r="J812" s="417" t="s">
        <v>95</v>
      </c>
      <c r="K812" s="417" t="s">
        <v>905</v>
      </c>
      <c r="L812" s="418">
        <v>20</v>
      </c>
      <c r="M812" s="807"/>
      <c r="N812" s="807"/>
    </row>
    <row r="813" spans="1:14" ht="25.5">
      <c r="A813" s="807"/>
      <c r="B813" s="807"/>
      <c r="C813" s="409">
        <v>24</v>
      </c>
      <c r="D813" s="416" t="s">
        <v>1653</v>
      </c>
      <c r="E813" s="419" t="s">
        <v>1530</v>
      </c>
      <c r="F813" s="438" t="s">
        <v>1531</v>
      </c>
      <c r="G813" s="438">
        <v>2007</v>
      </c>
      <c r="H813" s="438" t="s">
        <v>1148</v>
      </c>
      <c r="I813" s="417"/>
      <c r="J813" s="417" t="s">
        <v>95</v>
      </c>
      <c r="K813" s="417" t="s">
        <v>905</v>
      </c>
      <c r="L813" s="418">
        <v>10</v>
      </c>
      <c r="M813" s="807"/>
      <c r="N813" s="807"/>
    </row>
    <row r="814" spans="1:14" ht="25.5">
      <c r="A814" s="807"/>
      <c r="B814" s="807"/>
      <c r="C814" s="409">
        <v>25</v>
      </c>
      <c r="D814" s="416" t="s">
        <v>1654</v>
      </c>
      <c r="E814" s="424" t="s">
        <v>1655</v>
      </c>
      <c r="F814" s="423" t="s">
        <v>1656</v>
      </c>
      <c r="G814" s="423">
        <v>2010</v>
      </c>
      <c r="H814" s="423" t="s">
        <v>1646</v>
      </c>
      <c r="I814" s="417"/>
      <c r="J814" s="417" t="s">
        <v>95</v>
      </c>
      <c r="K814" s="417" t="s">
        <v>905</v>
      </c>
      <c r="L814" s="418">
        <v>30</v>
      </c>
      <c r="M814" s="807"/>
      <c r="N814" s="807"/>
    </row>
    <row r="815" spans="1:14" ht="25.5">
      <c r="A815" s="807"/>
      <c r="B815" s="807"/>
      <c r="C815" s="812">
        <v>26</v>
      </c>
      <c r="D815" s="816" t="s">
        <v>1470</v>
      </c>
      <c r="E815" s="416" t="s">
        <v>1471</v>
      </c>
      <c r="F815" s="417" t="s">
        <v>1472</v>
      </c>
      <c r="G815" s="417">
        <v>2010</v>
      </c>
      <c r="H815" s="417" t="s">
        <v>1192</v>
      </c>
      <c r="I815" s="417" t="s">
        <v>95</v>
      </c>
      <c r="J815" s="417"/>
      <c r="K815" s="417" t="s">
        <v>905</v>
      </c>
      <c r="L815" s="418">
        <v>188</v>
      </c>
      <c r="M815" s="807"/>
      <c r="N815" s="807"/>
    </row>
    <row r="816" spans="1:14" ht="25.5">
      <c r="A816" s="807"/>
      <c r="B816" s="807"/>
      <c r="C816" s="812"/>
      <c r="D816" s="816"/>
      <c r="E816" s="439" t="s">
        <v>1533</v>
      </c>
      <c r="F816" s="438" t="s">
        <v>1455</v>
      </c>
      <c r="G816" s="438">
        <v>2007</v>
      </c>
      <c r="H816" s="438" t="s">
        <v>1534</v>
      </c>
      <c r="I816" s="417"/>
      <c r="J816" s="417" t="s">
        <v>95</v>
      </c>
      <c r="K816" s="417" t="s">
        <v>905</v>
      </c>
      <c r="L816" s="418">
        <v>30</v>
      </c>
      <c r="M816" s="807"/>
      <c r="N816" s="807"/>
    </row>
    <row r="817" spans="1:14" ht="25.5">
      <c r="A817" s="807"/>
      <c r="B817" s="807"/>
      <c r="C817" s="812"/>
      <c r="D817" s="816"/>
      <c r="E817" s="427" t="s">
        <v>1486</v>
      </c>
      <c r="F817" s="417" t="s">
        <v>1461</v>
      </c>
      <c r="G817" s="417" t="s">
        <v>1256</v>
      </c>
      <c r="H817" s="417" t="s">
        <v>1108</v>
      </c>
      <c r="I817" s="417"/>
      <c r="J817" s="417" t="s">
        <v>95</v>
      </c>
      <c r="K817" s="417" t="s">
        <v>905</v>
      </c>
      <c r="L817" s="418">
        <v>19</v>
      </c>
      <c r="M817" s="807"/>
      <c r="N817" s="807"/>
    </row>
    <row r="818" spans="1:14" ht="25.5">
      <c r="A818" s="807"/>
      <c r="B818" s="807"/>
      <c r="C818" s="812">
        <v>27</v>
      </c>
      <c r="D818" s="813" t="s">
        <v>1476</v>
      </c>
      <c r="E818" s="427" t="s">
        <v>1477</v>
      </c>
      <c r="F818" s="417" t="s">
        <v>1478</v>
      </c>
      <c r="G818" s="417">
        <v>2010</v>
      </c>
      <c r="H818" s="417" t="s">
        <v>1148</v>
      </c>
      <c r="I818" s="417" t="s">
        <v>95</v>
      </c>
      <c r="J818" s="417"/>
      <c r="K818" s="417" t="s">
        <v>905</v>
      </c>
      <c r="L818" s="418">
        <v>189</v>
      </c>
      <c r="M818" s="807"/>
      <c r="N818" s="807"/>
    </row>
    <row r="819" spans="1:14" ht="25.5">
      <c r="A819" s="807"/>
      <c r="B819" s="807"/>
      <c r="C819" s="812"/>
      <c r="D819" s="813"/>
      <c r="E819" s="427" t="s">
        <v>1479</v>
      </c>
      <c r="F819" s="417" t="s">
        <v>1480</v>
      </c>
      <c r="G819" s="417">
        <v>2003</v>
      </c>
      <c r="H819" s="417" t="s">
        <v>1481</v>
      </c>
      <c r="I819" s="417"/>
      <c r="J819" s="417" t="s">
        <v>95</v>
      </c>
      <c r="K819" s="417" t="s">
        <v>905</v>
      </c>
      <c r="L819" s="418">
        <v>19</v>
      </c>
      <c r="M819" s="807"/>
      <c r="N819" s="807"/>
    </row>
    <row r="820" spans="1:14" ht="25.5">
      <c r="A820" s="807"/>
      <c r="B820" s="807"/>
      <c r="C820" s="812">
        <v>28</v>
      </c>
      <c r="D820" s="816" t="s">
        <v>1657</v>
      </c>
      <c r="E820" s="439" t="s">
        <v>1458</v>
      </c>
      <c r="F820" s="438" t="s">
        <v>102</v>
      </c>
      <c r="G820" s="438">
        <v>1998</v>
      </c>
      <c r="H820" s="438" t="s">
        <v>1148</v>
      </c>
      <c r="I820" s="417"/>
      <c r="J820" s="417" t="s">
        <v>95</v>
      </c>
      <c r="K820" s="417" t="s">
        <v>905</v>
      </c>
      <c r="L820" s="418">
        <v>41</v>
      </c>
      <c r="M820" s="807"/>
      <c r="N820" s="807"/>
    </row>
    <row r="821" spans="1:14" ht="25.5">
      <c r="A821" s="807"/>
      <c r="B821" s="807"/>
      <c r="C821" s="812"/>
      <c r="D821" s="816"/>
      <c r="E821" s="447" t="s">
        <v>1462</v>
      </c>
      <c r="F821" s="425" t="s">
        <v>1484</v>
      </c>
      <c r="G821" s="425">
        <v>2007</v>
      </c>
      <c r="H821" s="425" t="s">
        <v>1173</v>
      </c>
      <c r="I821" s="420"/>
      <c r="J821" s="417" t="s">
        <v>95</v>
      </c>
      <c r="K821" s="417" t="s">
        <v>905</v>
      </c>
      <c r="L821" s="418">
        <v>40</v>
      </c>
      <c r="M821" s="807"/>
      <c r="N821" s="807"/>
    </row>
    <row r="822" spans="1:14" ht="25.5">
      <c r="A822" s="807"/>
      <c r="B822" s="807"/>
      <c r="C822" s="812">
        <v>29</v>
      </c>
      <c r="D822" s="816" t="s">
        <v>1658</v>
      </c>
      <c r="E822" s="428" t="s">
        <v>1658</v>
      </c>
      <c r="F822" s="438" t="s">
        <v>1489</v>
      </c>
      <c r="G822" s="438">
        <v>2006</v>
      </c>
      <c r="H822" s="417" t="s">
        <v>1148</v>
      </c>
      <c r="I822" s="417"/>
      <c r="J822" s="417" t="s">
        <v>95</v>
      </c>
      <c r="K822" s="417" t="s">
        <v>905</v>
      </c>
      <c r="L822" s="418">
        <v>20</v>
      </c>
      <c r="M822" s="807"/>
      <c r="N822" s="807"/>
    </row>
    <row r="823" spans="1:14" ht="25.5">
      <c r="A823" s="807"/>
      <c r="B823" s="807"/>
      <c r="C823" s="812"/>
      <c r="D823" s="816"/>
      <c r="E823" s="429" t="s">
        <v>1556</v>
      </c>
      <c r="F823" s="423" t="s">
        <v>1557</v>
      </c>
      <c r="G823" s="423">
        <v>2006</v>
      </c>
      <c r="H823" s="423" t="s">
        <v>1192</v>
      </c>
      <c r="I823" s="417"/>
      <c r="J823" s="417" t="s">
        <v>95</v>
      </c>
      <c r="K823" s="417" t="s">
        <v>905</v>
      </c>
      <c r="L823" s="418">
        <v>19</v>
      </c>
      <c r="M823" s="807"/>
      <c r="N823" s="807"/>
    </row>
    <row r="824" spans="1:14" ht="25.5">
      <c r="A824" s="807"/>
      <c r="B824" s="807"/>
      <c r="C824" s="409">
        <v>30</v>
      </c>
      <c r="D824" s="416" t="s">
        <v>1659</v>
      </c>
      <c r="E824" s="429" t="s">
        <v>1523</v>
      </c>
      <c r="F824" s="417" t="s">
        <v>1455</v>
      </c>
      <c r="G824" s="417">
        <v>2009</v>
      </c>
      <c r="H824" s="417" t="s">
        <v>1524</v>
      </c>
      <c r="I824" s="417"/>
      <c r="J824" s="417" t="s">
        <v>95</v>
      </c>
      <c r="K824" s="417" t="s">
        <v>905</v>
      </c>
      <c r="L824" s="418">
        <v>30</v>
      </c>
      <c r="M824" s="807"/>
      <c r="N824" s="807"/>
    </row>
    <row r="825" spans="1:14" ht="25.5">
      <c r="A825" s="807"/>
      <c r="B825" s="807"/>
      <c r="C825" s="812">
        <v>31</v>
      </c>
      <c r="D825" s="816" t="s">
        <v>1660</v>
      </c>
      <c r="E825" s="424" t="s">
        <v>96</v>
      </c>
      <c r="F825" s="423" t="s">
        <v>1195</v>
      </c>
      <c r="G825" s="423">
        <v>2003</v>
      </c>
      <c r="H825" s="423" t="s">
        <v>1646</v>
      </c>
      <c r="I825" s="417"/>
      <c r="J825" s="417" t="s">
        <v>95</v>
      </c>
      <c r="K825" s="417" t="s">
        <v>905</v>
      </c>
      <c r="L825" s="421">
        <v>39</v>
      </c>
      <c r="M825" s="807"/>
      <c r="N825" s="807"/>
    </row>
    <row r="826" spans="1:14" ht="25.5">
      <c r="A826" s="807"/>
      <c r="B826" s="807"/>
      <c r="C826" s="812"/>
      <c r="D826" s="816"/>
      <c r="E826" s="416" t="s">
        <v>1442</v>
      </c>
      <c r="F826" s="417" t="s">
        <v>1443</v>
      </c>
      <c r="G826" s="417" t="s">
        <v>1444</v>
      </c>
      <c r="H826" s="417" t="s">
        <v>1148</v>
      </c>
      <c r="I826" s="417"/>
      <c r="J826" s="417" t="s">
        <v>95</v>
      </c>
      <c r="K826" s="417" t="s">
        <v>905</v>
      </c>
      <c r="L826" s="418">
        <v>32</v>
      </c>
      <c r="M826" s="807"/>
      <c r="N826" s="807"/>
    </row>
    <row r="827" spans="1:14" ht="12.75">
      <c r="A827" s="807"/>
      <c r="B827" s="807"/>
      <c r="C827" s="812"/>
      <c r="D827" s="816"/>
      <c r="E827" s="424" t="s">
        <v>1445</v>
      </c>
      <c r="F827" s="417" t="s">
        <v>1195</v>
      </c>
      <c r="G827" s="417">
        <v>2006</v>
      </c>
      <c r="H827" s="417" t="s">
        <v>1108</v>
      </c>
      <c r="I827" s="417"/>
      <c r="J827" s="417" t="s">
        <v>95</v>
      </c>
      <c r="K827" s="417" t="s">
        <v>905</v>
      </c>
      <c r="L827" s="418">
        <v>20</v>
      </c>
      <c r="M827" s="807"/>
      <c r="N827" s="807"/>
    </row>
    <row r="828" spans="1:14" ht="25.5">
      <c r="A828" s="807"/>
      <c r="B828" s="807"/>
      <c r="C828" s="812"/>
      <c r="D828" s="816"/>
      <c r="E828" s="424" t="s">
        <v>1492</v>
      </c>
      <c r="F828" s="417" t="s">
        <v>1480</v>
      </c>
      <c r="G828" s="417">
        <v>2002</v>
      </c>
      <c r="H828" s="417" t="s">
        <v>1493</v>
      </c>
      <c r="I828" s="417"/>
      <c r="J828" s="417" t="s">
        <v>95</v>
      </c>
      <c r="K828" s="417" t="s">
        <v>905</v>
      </c>
      <c r="L828" s="418">
        <v>30</v>
      </c>
      <c r="M828" s="807"/>
      <c r="N828" s="807"/>
    </row>
    <row r="829" spans="1:14" ht="25.5">
      <c r="A829" s="807"/>
      <c r="B829" s="807"/>
      <c r="C829" s="812">
        <v>32</v>
      </c>
      <c r="D829" s="816" t="s">
        <v>1661</v>
      </c>
      <c r="E829" s="447" t="s">
        <v>1462</v>
      </c>
      <c r="F829" s="425" t="s">
        <v>1484</v>
      </c>
      <c r="G829" s="425">
        <v>2007</v>
      </c>
      <c r="H829" s="425" t="s">
        <v>1173</v>
      </c>
      <c r="I829" s="420"/>
      <c r="J829" s="417" t="s">
        <v>95</v>
      </c>
      <c r="K829" s="417" t="s">
        <v>905</v>
      </c>
      <c r="L829" s="418">
        <v>40</v>
      </c>
      <c r="M829" s="807"/>
      <c r="N829" s="807"/>
    </row>
    <row r="830" spans="1:14" ht="25.5">
      <c r="A830" s="807"/>
      <c r="B830" s="807"/>
      <c r="C830" s="812"/>
      <c r="D830" s="816"/>
      <c r="E830" s="427" t="s">
        <v>1214</v>
      </c>
      <c r="F830" s="438" t="s">
        <v>1215</v>
      </c>
      <c r="G830" s="438" t="s">
        <v>1199</v>
      </c>
      <c r="H830" s="438" t="s">
        <v>1164</v>
      </c>
      <c r="I830" s="417"/>
      <c r="J830" s="417" t="s">
        <v>95</v>
      </c>
      <c r="K830" s="417" t="s">
        <v>905</v>
      </c>
      <c r="L830" s="418">
        <v>60</v>
      </c>
      <c r="M830" s="807"/>
      <c r="N830" s="807"/>
    </row>
    <row r="831" spans="1:14" ht="12.75">
      <c r="A831" s="807"/>
      <c r="B831" s="807"/>
      <c r="C831" s="812">
        <v>33</v>
      </c>
      <c r="D831" s="816" t="s">
        <v>1662</v>
      </c>
      <c r="E831" s="427" t="s">
        <v>1663</v>
      </c>
      <c r="F831" s="417" t="s">
        <v>1664</v>
      </c>
      <c r="G831" s="417">
        <v>2007</v>
      </c>
      <c r="H831" s="417" t="s">
        <v>1108</v>
      </c>
      <c r="I831" s="417"/>
      <c r="J831" s="417" t="s">
        <v>95</v>
      </c>
      <c r="K831" s="417" t="s">
        <v>905</v>
      </c>
      <c r="L831" s="418">
        <v>15</v>
      </c>
      <c r="M831" s="807"/>
      <c r="N831" s="807"/>
    </row>
    <row r="832" spans="1:14" ht="25.5">
      <c r="A832" s="807"/>
      <c r="B832" s="807"/>
      <c r="C832" s="812"/>
      <c r="D832" s="816"/>
      <c r="E832" s="427" t="s">
        <v>1665</v>
      </c>
      <c r="F832" s="417" t="s">
        <v>1666</v>
      </c>
      <c r="G832" s="417">
        <v>2006</v>
      </c>
      <c r="H832" s="417" t="s">
        <v>1287</v>
      </c>
      <c r="I832" s="417"/>
      <c r="J832" s="417" t="s">
        <v>95</v>
      </c>
      <c r="K832" s="417" t="s">
        <v>905</v>
      </c>
      <c r="L832" s="418">
        <v>15</v>
      </c>
      <c r="M832" s="807"/>
      <c r="N832" s="807"/>
    </row>
    <row r="833" spans="1:14" ht="25.5">
      <c r="A833" s="807"/>
      <c r="B833" s="807"/>
      <c r="C833" s="812"/>
      <c r="D833" s="816"/>
      <c r="E833" s="427" t="s">
        <v>1667</v>
      </c>
      <c r="F833" s="417" t="s">
        <v>1666</v>
      </c>
      <c r="G833" s="417">
        <v>2006</v>
      </c>
      <c r="H833" s="417" t="s">
        <v>1287</v>
      </c>
      <c r="I833" s="417"/>
      <c r="J833" s="417" t="s">
        <v>95</v>
      </c>
      <c r="K833" s="417" t="s">
        <v>905</v>
      </c>
      <c r="L833" s="418">
        <v>15</v>
      </c>
      <c r="M833" s="807"/>
      <c r="N833" s="807"/>
    </row>
    <row r="834" spans="1:14" ht="25.5">
      <c r="A834" s="807"/>
      <c r="B834" s="807"/>
      <c r="C834" s="812">
        <v>34</v>
      </c>
      <c r="D834" s="813" t="s">
        <v>1453</v>
      </c>
      <c r="E834" s="429" t="s">
        <v>1150</v>
      </c>
      <c r="F834" s="423" t="s">
        <v>1151</v>
      </c>
      <c r="G834" s="423">
        <v>2003</v>
      </c>
      <c r="H834" s="423" t="s">
        <v>1144</v>
      </c>
      <c r="I834" s="417"/>
      <c r="J834" s="417" t="s">
        <v>95</v>
      </c>
      <c r="K834" s="417" t="s">
        <v>905</v>
      </c>
      <c r="L834" s="418">
        <v>34</v>
      </c>
      <c r="M834" s="807"/>
      <c r="N834" s="807"/>
    </row>
    <row r="835" spans="1:14" ht="25.5">
      <c r="A835" s="807"/>
      <c r="B835" s="807"/>
      <c r="C835" s="812"/>
      <c r="D835" s="813"/>
      <c r="E835" s="429" t="s">
        <v>1152</v>
      </c>
      <c r="F835" s="423" t="s">
        <v>1153</v>
      </c>
      <c r="G835" s="423">
        <v>2006</v>
      </c>
      <c r="H835" s="423" t="s">
        <v>1154</v>
      </c>
      <c r="I835" s="417"/>
      <c r="J835" s="417" t="s">
        <v>95</v>
      </c>
      <c r="K835" s="417" t="s">
        <v>905</v>
      </c>
      <c r="L835" s="418">
        <v>23</v>
      </c>
      <c r="M835" s="807"/>
      <c r="N835" s="807"/>
    </row>
    <row r="836" spans="1:14" ht="25.5">
      <c r="A836" s="807"/>
      <c r="B836" s="807"/>
      <c r="C836" s="812"/>
      <c r="D836" s="813"/>
      <c r="E836" s="429" t="s">
        <v>1155</v>
      </c>
      <c r="F836" s="423" t="s">
        <v>1153</v>
      </c>
      <c r="G836" s="423">
        <v>2004</v>
      </c>
      <c r="H836" s="423" t="s">
        <v>1156</v>
      </c>
      <c r="I836" s="417"/>
      <c r="J836" s="417" t="s">
        <v>95</v>
      </c>
      <c r="K836" s="417" t="s">
        <v>905</v>
      </c>
      <c r="L836" s="418">
        <v>25</v>
      </c>
      <c r="M836" s="807"/>
      <c r="N836" s="807"/>
    </row>
    <row r="837" spans="1:14" ht="25.5">
      <c r="A837" s="807"/>
      <c r="B837" s="807"/>
      <c r="C837" s="812"/>
      <c r="D837" s="813"/>
      <c r="E837" s="416" t="s">
        <v>1442</v>
      </c>
      <c r="F837" s="417" t="s">
        <v>1443</v>
      </c>
      <c r="G837" s="417" t="s">
        <v>1444</v>
      </c>
      <c r="H837" s="417" t="s">
        <v>1148</v>
      </c>
      <c r="I837" s="417"/>
      <c r="J837" s="417" t="s">
        <v>95</v>
      </c>
      <c r="K837" s="417" t="s">
        <v>905</v>
      </c>
      <c r="L837" s="418">
        <v>32</v>
      </c>
      <c r="M837" s="807"/>
      <c r="N837" s="807"/>
    </row>
    <row r="838" spans="1:14" ht="25.5">
      <c r="A838" s="807"/>
      <c r="B838" s="807"/>
      <c r="C838" s="812"/>
      <c r="D838" s="813"/>
      <c r="E838" s="422" t="s">
        <v>1454</v>
      </c>
      <c r="F838" s="423" t="s">
        <v>1455</v>
      </c>
      <c r="G838" s="423">
        <v>2010</v>
      </c>
      <c r="H838" s="423" t="s">
        <v>1108</v>
      </c>
      <c r="I838" s="417"/>
      <c r="J838" s="417" t="s">
        <v>95</v>
      </c>
      <c r="K838" s="417" t="s">
        <v>905</v>
      </c>
      <c r="L838" s="418">
        <v>30</v>
      </c>
      <c r="M838" s="807"/>
      <c r="N838" s="807"/>
    </row>
    <row r="839" spans="1:14" ht="12.75">
      <c r="A839" s="807"/>
      <c r="B839" s="807"/>
      <c r="C839" s="409">
        <v>35</v>
      </c>
      <c r="D839" s="416" t="s">
        <v>1668</v>
      </c>
      <c r="E839" s="419" t="s">
        <v>1341</v>
      </c>
      <c r="F839" s="420" t="s">
        <v>1320</v>
      </c>
      <c r="G839" s="423"/>
      <c r="H839" s="423"/>
      <c r="I839" s="417"/>
      <c r="J839" s="417"/>
      <c r="K839" s="417"/>
      <c r="L839" s="418"/>
      <c r="M839" s="807"/>
      <c r="N839" s="807"/>
    </row>
    <row r="840" spans="1:14" ht="25.5">
      <c r="A840" s="807"/>
      <c r="B840" s="807"/>
      <c r="C840" s="812">
        <v>36</v>
      </c>
      <c r="D840" s="816" t="s">
        <v>1669</v>
      </c>
      <c r="E840" s="424" t="s">
        <v>96</v>
      </c>
      <c r="F840" s="423" t="s">
        <v>1195</v>
      </c>
      <c r="G840" s="423">
        <v>2003</v>
      </c>
      <c r="H840" s="423" t="s">
        <v>1646</v>
      </c>
      <c r="I840" s="417"/>
      <c r="J840" s="417" t="s">
        <v>95</v>
      </c>
      <c r="K840" s="417" t="s">
        <v>905</v>
      </c>
      <c r="L840" s="421">
        <v>39</v>
      </c>
      <c r="M840" s="807"/>
      <c r="N840" s="807"/>
    </row>
    <row r="841" spans="1:14" ht="25.5">
      <c r="A841" s="807"/>
      <c r="B841" s="807"/>
      <c r="C841" s="812"/>
      <c r="D841" s="816"/>
      <c r="E841" s="416" t="s">
        <v>1442</v>
      </c>
      <c r="F841" s="417" t="s">
        <v>1443</v>
      </c>
      <c r="G841" s="417" t="s">
        <v>1444</v>
      </c>
      <c r="H841" s="417" t="s">
        <v>1148</v>
      </c>
      <c r="I841" s="417"/>
      <c r="J841" s="417" t="s">
        <v>95</v>
      </c>
      <c r="K841" s="417" t="s">
        <v>905</v>
      </c>
      <c r="L841" s="418">
        <v>32</v>
      </c>
      <c r="M841" s="807"/>
      <c r="N841" s="807"/>
    </row>
    <row r="842" spans="1:14" ht="25.5">
      <c r="A842" s="807"/>
      <c r="B842" s="807"/>
      <c r="C842" s="812">
        <v>37</v>
      </c>
      <c r="D842" s="816" t="s">
        <v>1670</v>
      </c>
      <c r="E842" s="424" t="s">
        <v>1671</v>
      </c>
      <c r="F842" s="423" t="s">
        <v>1672</v>
      </c>
      <c r="G842" s="423">
        <v>2006</v>
      </c>
      <c r="H842" s="417" t="s">
        <v>1148</v>
      </c>
      <c r="I842" s="417"/>
      <c r="J842" s="417" t="s">
        <v>95</v>
      </c>
      <c r="K842" s="417" t="s">
        <v>905</v>
      </c>
      <c r="L842" s="418">
        <v>20</v>
      </c>
      <c r="M842" s="807"/>
      <c r="N842" s="807"/>
    </row>
    <row r="843" spans="1:14" ht="25.5">
      <c r="A843" s="807"/>
      <c r="B843" s="807"/>
      <c r="C843" s="812"/>
      <c r="D843" s="816"/>
      <c r="E843" s="429" t="s">
        <v>1673</v>
      </c>
      <c r="F843" s="431" t="s">
        <v>1672</v>
      </c>
      <c r="G843" s="431">
        <v>2013</v>
      </c>
      <c r="H843" s="417" t="s">
        <v>1148</v>
      </c>
      <c r="I843" s="417"/>
      <c r="J843" s="417" t="s">
        <v>95</v>
      </c>
      <c r="K843" s="417" t="s">
        <v>905</v>
      </c>
      <c r="L843" s="418">
        <v>30</v>
      </c>
      <c r="M843" s="807"/>
      <c r="N843" s="807"/>
    </row>
    <row r="844" spans="1:14" ht="25.5">
      <c r="A844" s="807"/>
      <c r="B844" s="807"/>
      <c r="C844" s="409">
        <v>38</v>
      </c>
      <c r="D844" s="416" t="s">
        <v>1674</v>
      </c>
      <c r="E844" s="419" t="s">
        <v>1675</v>
      </c>
      <c r="F844" s="417" t="s">
        <v>1676</v>
      </c>
      <c r="G844" s="417">
        <v>2006</v>
      </c>
      <c r="H844" s="417" t="s">
        <v>1677</v>
      </c>
      <c r="I844" s="417"/>
      <c r="J844" s="417" t="s">
        <v>95</v>
      </c>
      <c r="K844" s="417" t="s">
        <v>905</v>
      </c>
      <c r="L844" s="418">
        <v>30</v>
      </c>
      <c r="M844" s="807"/>
      <c r="N844" s="807"/>
    </row>
    <row r="845" spans="1:14" ht="25.5">
      <c r="A845" s="807"/>
      <c r="B845" s="807"/>
      <c r="C845" s="409">
        <v>39</v>
      </c>
      <c r="D845" s="416" t="s">
        <v>1678</v>
      </c>
      <c r="E845" s="419" t="s">
        <v>1624</v>
      </c>
      <c r="F845" s="438" t="s">
        <v>1625</v>
      </c>
      <c r="G845" s="438">
        <v>2008</v>
      </c>
      <c r="H845" s="438" t="s">
        <v>1148</v>
      </c>
      <c r="I845" s="417"/>
      <c r="J845" s="417" t="s">
        <v>95</v>
      </c>
      <c r="K845" s="417" t="s">
        <v>905</v>
      </c>
      <c r="L845" s="418">
        <v>29</v>
      </c>
      <c r="M845" s="807"/>
      <c r="N845" s="807"/>
    </row>
    <row r="846" spans="1:14" ht="25.5">
      <c r="A846" s="807"/>
      <c r="B846" s="807"/>
      <c r="C846" s="812">
        <v>40</v>
      </c>
      <c r="D846" s="816" t="s">
        <v>1578</v>
      </c>
      <c r="E846" s="416" t="s">
        <v>1429</v>
      </c>
      <c r="F846" s="417" t="s">
        <v>1430</v>
      </c>
      <c r="G846" s="420">
        <v>2002</v>
      </c>
      <c r="H846" s="417" t="s">
        <v>1148</v>
      </c>
      <c r="I846" s="417"/>
      <c r="J846" s="417" t="s">
        <v>95</v>
      </c>
      <c r="K846" s="417" t="s">
        <v>905</v>
      </c>
      <c r="L846" s="418">
        <v>29</v>
      </c>
      <c r="M846" s="807"/>
      <c r="N846" s="807"/>
    </row>
    <row r="847" spans="1:14" ht="25.5">
      <c r="A847" s="807"/>
      <c r="B847" s="807"/>
      <c r="C847" s="812"/>
      <c r="D847" s="816"/>
      <c r="E847" s="416" t="s">
        <v>1431</v>
      </c>
      <c r="F847" s="417" t="s">
        <v>1430</v>
      </c>
      <c r="G847" s="420">
        <v>2002</v>
      </c>
      <c r="H847" s="417" t="s">
        <v>1148</v>
      </c>
      <c r="I847" s="417"/>
      <c r="J847" s="417" t="s">
        <v>95</v>
      </c>
      <c r="K847" s="417" t="s">
        <v>905</v>
      </c>
      <c r="L847" s="418">
        <v>53</v>
      </c>
      <c r="M847" s="807"/>
      <c r="N847" s="807"/>
    </row>
    <row r="848" spans="1:14" ht="12.75">
      <c r="A848" s="807"/>
      <c r="B848" s="807"/>
      <c r="C848" s="812"/>
      <c r="D848" s="816"/>
      <c r="E848" s="427" t="s">
        <v>1579</v>
      </c>
      <c r="F848" s="417" t="s">
        <v>1580</v>
      </c>
      <c r="G848" s="417">
        <v>1999</v>
      </c>
      <c r="H848" s="417" t="s">
        <v>1108</v>
      </c>
      <c r="I848" s="417"/>
      <c r="J848" s="417" t="s">
        <v>95</v>
      </c>
      <c r="K848" s="417" t="s">
        <v>905</v>
      </c>
      <c r="L848" s="418">
        <v>22</v>
      </c>
      <c r="M848" s="807"/>
      <c r="N848" s="807"/>
    </row>
    <row r="849" spans="1:14" ht="25.5">
      <c r="A849" s="807"/>
      <c r="B849" s="807"/>
      <c r="C849" s="812"/>
      <c r="D849" s="816"/>
      <c r="E849" s="427" t="s">
        <v>1579</v>
      </c>
      <c r="F849" s="417" t="s">
        <v>1679</v>
      </c>
      <c r="G849" s="417" t="s">
        <v>1163</v>
      </c>
      <c r="H849" s="417" t="s">
        <v>1148</v>
      </c>
      <c r="I849" s="417"/>
      <c r="J849" s="417" t="s">
        <v>95</v>
      </c>
      <c r="K849" s="417" t="s">
        <v>905</v>
      </c>
      <c r="L849" s="418"/>
      <c r="M849" s="807"/>
      <c r="N849" s="807"/>
    </row>
    <row r="850" spans="1:14" ht="25.5">
      <c r="A850" s="807"/>
      <c r="B850" s="807"/>
      <c r="C850" s="812">
        <v>41</v>
      </c>
      <c r="D850" s="816" t="s">
        <v>1680</v>
      </c>
      <c r="E850" s="472" t="s">
        <v>1486</v>
      </c>
      <c r="F850" s="438" t="s">
        <v>1461</v>
      </c>
      <c r="G850" s="438">
        <v>2002</v>
      </c>
      <c r="H850" s="438" t="s">
        <v>1108</v>
      </c>
      <c r="I850" s="417"/>
      <c r="J850" s="417" t="s">
        <v>95</v>
      </c>
      <c r="K850" s="417" t="s">
        <v>905</v>
      </c>
      <c r="L850" s="418">
        <v>19</v>
      </c>
      <c r="M850" s="807"/>
      <c r="N850" s="807"/>
    </row>
    <row r="851" spans="1:14" ht="25.5">
      <c r="A851" s="807"/>
      <c r="B851" s="807"/>
      <c r="C851" s="812"/>
      <c r="D851" s="816"/>
      <c r="E851" s="472" t="s">
        <v>1681</v>
      </c>
      <c r="F851" s="438" t="s">
        <v>1461</v>
      </c>
      <c r="G851" s="438">
        <v>2003</v>
      </c>
      <c r="H851" s="438" t="s">
        <v>1108</v>
      </c>
      <c r="I851" s="417"/>
      <c r="J851" s="417" t="s">
        <v>95</v>
      </c>
      <c r="K851" s="417" t="s">
        <v>905</v>
      </c>
      <c r="L851" s="418">
        <v>19</v>
      </c>
      <c r="M851" s="807"/>
      <c r="N851" s="807"/>
    </row>
    <row r="852" spans="1:14" ht="25.5">
      <c r="A852" s="807"/>
      <c r="B852" s="807"/>
      <c r="C852" s="812">
        <v>42</v>
      </c>
      <c r="D852" s="816" t="s">
        <v>1682</v>
      </c>
      <c r="E852" s="424" t="s">
        <v>96</v>
      </c>
      <c r="F852" s="423" t="s">
        <v>1195</v>
      </c>
      <c r="G852" s="423">
        <v>2003</v>
      </c>
      <c r="H852" s="423" t="s">
        <v>1646</v>
      </c>
      <c r="I852" s="417"/>
      <c r="J852" s="417" t="s">
        <v>95</v>
      </c>
      <c r="K852" s="417" t="s">
        <v>905</v>
      </c>
      <c r="L852" s="421">
        <v>39</v>
      </c>
      <c r="M852" s="807"/>
      <c r="N852" s="807"/>
    </row>
    <row r="853" spans="1:14" ht="25.5">
      <c r="A853" s="807"/>
      <c r="B853" s="807"/>
      <c r="C853" s="812"/>
      <c r="D853" s="816"/>
      <c r="E853" s="416" t="s">
        <v>1442</v>
      </c>
      <c r="F853" s="417" t="s">
        <v>1443</v>
      </c>
      <c r="G853" s="417" t="s">
        <v>1444</v>
      </c>
      <c r="H853" s="417" t="s">
        <v>1148</v>
      </c>
      <c r="I853" s="417"/>
      <c r="J853" s="417" t="s">
        <v>95</v>
      </c>
      <c r="K853" s="417" t="s">
        <v>905</v>
      </c>
      <c r="L853" s="418">
        <v>32</v>
      </c>
      <c r="M853" s="807"/>
      <c r="N853" s="807"/>
    </row>
    <row r="854" spans="1:14" ht="25.5">
      <c r="A854" s="807"/>
      <c r="B854" s="807"/>
      <c r="C854" s="409">
        <v>43</v>
      </c>
      <c r="D854" s="422" t="s">
        <v>1683</v>
      </c>
      <c r="E854" s="419" t="s">
        <v>1684</v>
      </c>
      <c r="F854" s="417" t="s">
        <v>1685</v>
      </c>
      <c r="G854" s="417"/>
      <c r="H854" s="417"/>
      <c r="I854" s="417"/>
      <c r="J854" s="417"/>
      <c r="K854" s="417"/>
      <c r="L854" s="418"/>
      <c r="M854" s="807"/>
      <c r="N854" s="807"/>
    </row>
    <row r="855" spans="1:14" ht="25.5">
      <c r="A855" s="807"/>
      <c r="B855" s="807"/>
      <c r="C855" s="409">
        <v>44</v>
      </c>
      <c r="D855" s="416" t="s">
        <v>1686</v>
      </c>
      <c r="E855" s="439" t="s">
        <v>1622</v>
      </c>
      <c r="F855" s="438" t="s">
        <v>1623</v>
      </c>
      <c r="G855" s="438">
        <v>2006</v>
      </c>
      <c r="H855" s="438" t="s">
        <v>1148</v>
      </c>
      <c r="I855" s="417"/>
      <c r="J855" s="417" t="s">
        <v>95</v>
      </c>
      <c r="K855" s="417" t="s">
        <v>905</v>
      </c>
      <c r="L855" s="418">
        <v>19</v>
      </c>
      <c r="M855" s="807"/>
      <c r="N855" s="807"/>
    </row>
    <row r="856" spans="1:14" ht="25.5">
      <c r="A856" s="807"/>
      <c r="B856" s="807"/>
      <c r="C856" s="812">
        <v>45</v>
      </c>
      <c r="D856" s="813" t="s">
        <v>1520</v>
      </c>
      <c r="E856" s="416" t="s">
        <v>1521</v>
      </c>
      <c r="F856" s="417" t="s">
        <v>1322</v>
      </c>
      <c r="G856" s="417">
        <v>2006</v>
      </c>
      <c r="H856" s="417" t="s">
        <v>1173</v>
      </c>
      <c r="I856" s="417"/>
      <c r="J856" s="417" t="s">
        <v>95</v>
      </c>
      <c r="K856" s="417" t="s">
        <v>905</v>
      </c>
      <c r="L856" s="418">
        <v>18</v>
      </c>
      <c r="M856" s="807"/>
      <c r="N856" s="807"/>
    </row>
    <row r="857" spans="1:14" ht="12.75">
      <c r="A857" s="807"/>
      <c r="B857" s="807"/>
      <c r="C857" s="812"/>
      <c r="D857" s="813"/>
      <c r="E857" s="416" t="s">
        <v>1522</v>
      </c>
      <c r="F857" s="417" t="s">
        <v>1322</v>
      </c>
      <c r="G857" s="417">
        <v>2004</v>
      </c>
      <c r="H857" s="417" t="s">
        <v>1144</v>
      </c>
      <c r="I857" s="417"/>
      <c r="J857" s="417" t="s">
        <v>95</v>
      </c>
      <c r="K857" s="417" t="s">
        <v>905</v>
      </c>
      <c r="L857" s="418">
        <v>28</v>
      </c>
      <c r="M857" s="807"/>
      <c r="N857" s="807"/>
    </row>
    <row r="858" spans="1:14" ht="25.5">
      <c r="A858" s="807"/>
      <c r="B858" s="807"/>
      <c r="C858" s="812"/>
      <c r="D858" s="813"/>
      <c r="E858" s="429" t="s">
        <v>1523</v>
      </c>
      <c r="F858" s="417" t="s">
        <v>1455</v>
      </c>
      <c r="G858" s="417">
        <v>2009</v>
      </c>
      <c r="H858" s="417" t="s">
        <v>1524</v>
      </c>
      <c r="I858" s="417"/>
      <c r="J858" s="417" t="s">
        <v>95</v>
      </c>
      <c r="K858" s="417" t="s">
        <v>905</v>
      </c>
      <c r="L858" s="418">
        <v>18</v>
      </c>
      <c r="M858" s="807"/>
      <c r="N858" s="807"/>
    </row>
    <row r="859" spans="1:14" ht="25.5">
      <c r="A859" s="807"/>
      <c r="B859" s="807"/>
      <c r="C859" s="812">
        <v>46</v>
      </c>
      <c r="D859" s="813" t="s">
        <v>1529</v>
      </c>
      <c r="E859" s="427" t="s">
        <v>1530</v>
      </c>
      <c r="F859" s="417" t="s">
        <v>1531</v>
      </c>
      <c r="G859" s="417" t="s">
        <v>1532</v>
      </c>
      <c r="H859" s="417" t="s">
        <v>1287</v>
      </c>
      <c r="I859" s="417"/>
      <c r="J859" s="417" t="s">
        <v>95</v>
      </c>
      <c r="K859" s="417" t="s">
        <v>905</v>
      </c>
      <c r="L859" s="418">
        <v>10</v>
      </c>
      <c r="M859" s="807"/>
      <c r="N859" s="807"/>
    </row>
    <row r="860" spans="1:14" ht="25.5">
      <c r="A860" s="807"/>
      <c r="B860" s="807"/>
      <c r="C860" s="812"/>
      <c r="D860" s="813"/>
      <c r="E860" s="439" t="s">
        <v>1533</v>
      </c>
      <c r="F860" s="438" t="s">
        <v>1455</v>
      </c>
      <c r="G860" s="438">
        <v>2007</v>
      </c>
      <c r="H860" s="438" t="s">
        <v>1534</v>
      </c>
      <c r="I860" s="417"/>
      <c r="J860" s="417" t="s">
        <v>95</v>
      </c>
      <c r="K860" s="417" t="s">
        <v>905</v>
      </c>
      <c r="L860" s="418">
        <v>30</v>
      </c>
      <c r="M860" s="807"/>
      <c r="N860" s="807"/>
    </row>
    <row r="861" spans="1:14" ht="25.5">
      <c r="A861" s="807"/>
      <c r="B861" s="807"/>
      <c r="C861" s="812">
        <v>49</v>
      </c>
      <c r="D861" s="816" t="s">
        <v>1687</v>
      </c>
      <c r="E861" s="416" t="s">
        <v>1462</v>
      </c>
      <c r="F861" s="417" t="s">
        <v>1484</v>
      </c>
      <c r="G861" s="417">
        <v>2005</v>
      </c>
      <c r="H861" s="417" t="s">
        <v>1206</v>
      </c>
      <c r="I861" s="417"/>
      <c r="J861" s="417" t="s">
        <v>95</v>
      </c>
      <c r="K861" s="417" t="s">
        <v>905</v>
      </c>
      <c r="L861" s="418">
        <v>40</v>
      </c>
      <c r="M861" s="807"/>
      <c r="N861" s="807"/>
    </row>
    <row r="862" spans="1:14" ht="25.5">
      <c r="A862" s="807"/>
      <c r="B862" s="807"/>
      <c r="C862" s="812"/>
      <c r="D862" s="816"/>
      <c r="E862" s="427" t="s">
        <v>1214</v>
      </c>
      <c r="F862" s="417" t="s">
        <v>1215</v>
      </c>
      <c r="G862" s="417" t="s">
        <v>1199</v>
      </c>
      <c r="H862" s="417" t="s">
        <v>1164</v>
      </c>
      <c r="I862" s="417"/>
      <c r="J862" s="417" t="s">
        <v>95</v>
      </c>
      <c r="K862" s="417" t="s">
        <v>905</v>
      </c>
      <c r="L862" s="418">
        <v>60</v>
      </c>
      <c r="M862" s="807"/>
      <c r="N862" s="807"/>
    </row>
    <row r="863" spans="1:14" ht="25.5">
      <c r="A863" s="807"/>
      <c r="B863" s="807"/>
      <c r="C863" s="409">
        <v>48</v>
      </c>
      <c r="D863" s="416" t="s">
        <v>1635</v>
      </c>
      <c r="E863" s="439" t="s">
        <v>1636</v>
      </c>
      <c r="F863" s="438" t="s">
        <v>1637</v>
      </c>
      <c r="G863" s="438">
        <v>2007</v>
      </c>
      <c r="H863" s="438" t="s">
        <v>1148</v>
      </c>
      <c r="I863" s="417"/>
      <c r="J863" s="417" t="s">
        <v>95</v>
      </c>
      <c r="K863" s="417" t="s">
        <v>905</v>
      </c>
      <c r="L863" s="418">
        <v>29</v>
      </c>
      <c r="M863" s="807"/>
      <c r="N863" s="807"/>
    </row>
    <row r="864" spans="1:14" ht="38.25">
      <c r="A864" s="807"/>
      <c r="B864" s="807"/>
      <c r="C864" s="409">
        <v>49</v>
      </c>
      <c r="D864" s="416" t="s">
        <v>1688</v>
      </c>
      <c r="E864" s="444" t="s">
        <v>1689</v>
      </c>
      <c r="F864" s="445" t="s">
        <v>1690</v>
      </c>
      <c r="G864" s="417">
        <v>2006</v>
      </c>
      <c r="H864" s="438" t="s">
        <v>1148</v>
      </c>
      <c r="I864" s="417"/>
      <c r="J864" s="417" t="s">
        <v>95</v>
      </c>
      <c r="K864" s="417" t="s">
        <v>905</v>
      </c>
      <c r="L864" s="418">
        <v>10</v>
      </c>
      <c r="M864" s="807"/>
      <c r="N864" s="807"/>
    </row>
    <row r="865" spans="1:14" ht="25.5">
      <c r="A865" s="807"/>
      <c r="B865" s="807"/>
      <c r="C865" s="812">
        <v>50</v>
      </c>
      <c r="D865" s="816" t="s">
        <v>1691</v>
      </c>
      <c r="E865" s="444" t="s">
        <v>1673</v>
      </c>
      <c r="F865" s="445" t="s">
        <v>1672</v>
      </c>
      <c r="G865" s="417">
        <v>2013</v>
      </c>
      <c r="H865" s="438" t="s">
        <v>1148</v>
      </c>
      <c r="I865" s="417"/>
      <c r="J865" s="417" t="s">
        <v>95</v>
      </c>
      <c r="K865" s="417" t="s">
        <v>905</v>
      </c>
      <c r="L865" s="418">
        <v>30</v>
      </c>
      <c r="M865" s="807"/>
      <c r="N865" s="807"/>
    </row>
    <row r="866" spans="1:14" ht="25.5">
      <c r="A866" s="807"/>
      <c r="B866" s="807"/>
      <c r="C866" s="812"/>
      <c r="D866" s="816"/>
      <c r="E866" s="444" t="s">
        <v>1692</v>
      </c>
      <c r="F866" s="445" t="s">
        <v>1672</v>
      </c>
      <c r="G866" s="417">
        <v>2007</v>
      </c>
      <c r="H866" s="417" t="s">
        <v>1108</v>
      </c>
      <c r="I866" s="417"/>
      <c r="J866" s="417" t="s">
        <v>95</v>
      </c>
      <c r="K866" s="417" t="s">
        <v>905</v>
      </c>
      <c r="L866" s="418">
        <v>15</v>
      </c>
      <c r="M866" s="807"/>
      <c r="N866" s="807"/>
    </row>
    <row r="867" spans="1:14" ht="38.25">
      <c r="A867" s="807"/>
      <c r="B867" s="807"/>
      <c r="C867" s="409">
        <v>51</v>
      </c>
      <c r="D867" s="416" t="s">
        <v>1179</v>
      </c>
      <c r="E867" s="415" t="s">
        <v>1179</v>
      </c>
      <c r="F867" s="417"/>
      <c r="G867" s="417">
        <v>2009</v>
      </c>
      <c r="H867" s="417" t="s">
        <v>1505</v>
      </c>
      <c r="I867" s="417"/>
      <c r="J867" s="417" t="s">
        <v>95</v>
      </c>
      <c r="K867" s="417" t="s">
        <v>905</v>
      </c>
      <c r="L867" s="418">
        <v>50</v>
      </c>
      <c r="M867" s="807"/>
      <c r="N867" s="807"/>
    </row>
    <row r="868" spans="1:14" ht="38.25">
      <c r="A868" s="807"/>
      <c r="B868" s="807"/>
      <c r="C868" s="409">
        <v>52</v>
      </c>
      <c r="D868" s="416" t="s">
        <v>1693</v>
      </c>
      <c r="E868" s="424" t="s">
        <v>1694</v>
      </c>
      <c r="F868" s="423" t="s">
        <v>1695</v>
      </c>
      <c r="G868" s="423">
        <v>2006</v>
      </c>
      <c r="H868" s="423" t="s">
        <v>1646</v>
      </c>
      <c r="I868" s="417"/>
      <c r="J868" s="417" t="s">
        <v>95</v>
      </c>
      <c r="K868" s="417" t="s">
        <v>905</v>
      </c>
      <c r="L868" s="418">
        <v>30</v>
      </c>
      <c r="M868" s="807"/>
      <c r="N868" s="807"/>
    </row>
    <row r="869" spans="1:14" ht="38.25">
      <c r="A869" s="807"/>
      <c r="B869" s="807"/>
      <c r="C869" s="409">
        <v>53</v>
      </c>
      <c r="D869" s="416" t="s">
        <v>1696</v>
      </c>
      <c r="E869" s="416" t="s">
        <v>1697</v>
      </c>
      <c r="F869" s="417" t="s">
        <v>1698</v>
      </c>
      <c r="G869" s="417"/>
      <c r="H869" s="417" t="s">
        <v>1245</v>
      </c>
      <c r="I869" s="417"/>
      <c r="J869" s="417" t="s">
        <v>95</v>
      </c>
      <c r="K869" s="417" t="s">
        <v>905</v>
      </c>
      <c r="L869" s="418">
        <v>15</v>
      </c>
      <c r="M869" s="807"/>
      <c r="N869" s="807"/>
    </row>
    <row r="870" spans="1:14" ht="25.5">
      <c r="A870" s="807"/>
      <c r="B870" s="807"/>
      <c r="C870" s="409">
        <v>54</v>
      </c>
      <c r="D870" s="416" t="s">
        <v>1699</v>
      </c>
      <c r="E870" s="424" t="s">
        <v>96</v>
      </c>
      <c r="F870" s="423" t="s">
        <v>1195</v>
      </c>
      <c r="G870" s="423">
        <v>2003</v>
      </c>
      <c r="H870" s="423" t="s">
        <v>1646</v>
      </c>
      <c r="I870" s="417"/>
      <c r="J870" s="417" t="s">
        <v>95</v>
      </c>
      <c r="K870" s="417" t="s">
        <v>905</v>
      </c>
      <c r="L870" s="421">
        <v>39</v>
      </c>
      <c r="M870" s="807"/>
      <c r="N870" s="807"/>
    </row>
    <row r="871" spans="1:14" ht="25.5">
      <c r="A871" s="807"/>
      <c r="B871" s="807"/>
      <c r="C871" s="409">
        <v>55</v>
      </c>
      <c r="D871" s="416" t="s">
        <v>1297</v>
      </c>
      <c r="E871" s="419"/>
      <c r="F871" s="417"/>
      <c r="G871" s="417"/>
      <c r="H871" s="417"/>
      <c r="I871" s="417"/>
      <c r="J871" s="417"/>
      <c r="K871" s="417"/>
      <c r="L871" s="418"/>
      <c r="M871" s="807"/>
      <c r="N871" s="807"/>
    </row>
    <row r="872" spans="1:14" ht="25.5">
      <c r="A872" s="807"/>
      <c r="B872" s="807"/>
      <c r="C872" s="409">
        <v>56</v>
      </c>
      <c r="D872" s="416" t="s">
        <v>1700</v>
      </c>
      <c r="E872" s="427" t="s">
        <v>1701</v>
      </c>
      <c r="F872" s="417" t="s">
        <v>1702</v>
      </c>
      <c r="G872" s="417">
        <v>2007</v>
      </c>
      <c r="H872" s="417" t="s">
        <v>1148</v>
      </c>
      <c r="I872" s="417"/>
      <c r="J872" s="417" t="s">
        <v>95</v>
      </c>
      <c r="K872" s="417" t="s">
        <v>905</v>
      </c>
      <c r="L872" s="418">
        <v>30</v>
      </c>
      <c r="M872" s="807"/>
      <c r="N872" s="807"/>
    </row>
    <row r="873" spans="1:14" ht="25.5">
      <c r="A873" s="807"/>
      <c r="B873" s="807"/>
      <c r="C873" s="409">
        <v>57</v>
      </c>
      <c r="D873" s="416" t="s">
        <v>1703</v>
      </c>
      <c r="E873" s="444" t="s">
        <v>1341</v>
      </c>
      <c r="F873" s="420" t="s">
        <v>1320</v>
      </c>
      <c r="G873" s="417"/>
      <c r="H873" s="417"/>
      <c r="I873" s="417"/>
      <c r="J873" s="417"/>
      <c r="K873" s="417"/>
      <c r="L873" s="418"/>
      <c r="M873" s="807"/>
      <c r="N873" s="807"/>
    </row>
    <row r="874" spans="1:14" ht="25.5">
      <c r="A874" s="807"/>
      <c r="B874" s="807"/>
      <c r="C874" s="409">
        <v>58</v>
      </c>
      <c r="D874" s="416" t="s">
        <v>1704</v>
      </c>
      <c r="E874" s="419" t="s">
        <v>96</v>
      </c>
      <c r="F874" s="417" t="s">
        <v>1195</v>
      </c>
      <c r="G874" s="417">
        <v>2003</v>
      </c>
      <c r="H874" s="417" t="s">
        <v>1108</v>
      </c>
      <c r="I874" s="417"/>
      <c r="J874" s="417" t="s">
        <v>95</v>
      </c>
      <c r="K874" s="417" t="s">
        <v>905</v>
      </c>
      <c r="L874" s="421">
        <v>39</v>
      </c>
      <c r="M874" s="807"/>
      <c r="N874" s="807"/>
    </row>
    <row r="875" spans="1:14" ht="25.5">
      <c r="A875" s="807"/>
      <c r="B875" s="807"/>
      <c r="C875" s="409">
        <v>59</v>
      </c>
      <c r="D875" s="416" t="s">
        <v>1705</v>
      </c>
      <c r="E875" s="419" t="s">
        <v>1341</v>
      </c>
      <c r="F875" s="420" t="s">
        <v>1320</v>
      </c>
      <c r="G875" s="417"/>
      <c r="H875" s="417"/>
      <c r="I875" s="417"/>
      <c r="J875" s="417"/>
      <c r="K875" s="417"/>
      <c r="L875" s="418"/>
      <c r="M875" s="807"/>
      <c r="N875" s="807"/>
    </row>
    <row r="876" spans="1:14" ht="12.75">
      <c r="A876" s="807"/>
      <c r="B876" s="807"/>
      <c r="C876" s="409">
        <v>60</v>
      </c>
      <c r="D876" s="416" t="s">
        <v>1545</v>
      </c>
      <c r="E876" s="416"/>
      <c r="F876" s="417"/>
      <c r="G876" s="417"/>
      <c r="H876" s="417"/>
      <c r="I876" s="417"/>
      <c r="J876" s="417"/>
      <c r="K876" s="417"/>
      <c r="L876" s="418"/>
      <c r="M876" s="807"/>
      <c r="N876" s="807"/>
    </row>
    <row r="877" spans="1:14" ht="12.75">
      <c r="A877" s="807"/>
      <c r="B877" s="807"/>
      <c r="C877" s="409">
        <v>61</v>
      </c>
      <c r="D877" s="416" t="s">
        <v>1546</v>
      </c>
      <c r="E877" s="416"/>
      <c r="F877" s="417"/>
      <c r="G877" s="417"/>
      <c r="H877" s="417"/>
      <c r="I877" s="417"/>
      <c r="J877" s="417"/>
      <c r="K877" s="417"/>
      <c r="L877" s="418"/>
      <c r="M877" s="807"/>
      <c r="N877" s="807"/>
    </row>
    <row r="878" spans="1:14" ht="25.5">
      <c r="A878" s="807"/>
      <c r="B878" s="807"/>
      <c r="C878" s="409">
        <v>62</v>
      </c>
      <c r="D878" s="416" t="s">
        <v>1706</v>
      </c>
      <c r="E878" s="416"/>
      <c r="F878" s="417"/>
      <c r="G878" s="417"/>
      <c r="H878" s="417"/>
      <c r="I878" s="417"/>
      <c r="J878" s="417"/>
      <c r="K878" s="417"/>
      <c r="L878" s="418"/>
      <c r="M878" s="807"/>
      <c r="N878" s="807"/>
    </row>
    <row r="879" spans="1:14" ht="12.75">
      <c r="A879" s="808"/>
      <c r="B879" s="808"/>
      <c r="C879" s="448">
        <v>63</v>
      </c>
      <c r="D879" s="450" t="s">
        <v>1552</v>
      </c>
      <c r="E879" s="450"/>
      <c r="F879" s="451"/>
      <c r="G879" s="451"/>
      <c r="H879" s="451"/>
      <c r="I879" s="451"/>
      <c r="J879" s="451"/>
      <c r="K879" s="451"/>
      <c r="L879" s="452"/>
      <c r="M879" s="808"/>
      <c r="N879" s="808"/>
    </row>
    <row r="880" spans="1:14" ht="63.75">
      <c r="A880" s="806">
        <v>10</v>
      </c>
      <c r="B880" s="806" t="s">
        <v>1707</v>
      </c>
      <c r="C880" s="408">
        <v>1</v>
      </c>
      <c r="D880" s="412" t="s">
        <v>1100</v>
      </c>
      <c r="E880" s="412" t="s">
        <v>1101</v>
      </c>
      <c r="F880" s="413" t="s">
        <v>1102</v>
      </c>
      <c r="G880" s="413">
        <v>2011</v>
      </c>
      <c r="H880" s="413" t="s">
        <v>1103</v>
      </c>
      <c r="I880" s="413"/>
      <c r="J880" s="413"/>
      <c r="K880" s="417" t="s">
        <v>1104</v>
      </c>
      <c r="L880" s="414"/>
      <c r="M880" s="806">
        <v>69</v>
      </c>
      <c r="N880" s="806">
        <v>50</v>
      </c>
    </row>
    <row r="881" spans="1:14" ht="12.75">
      <c r="A881" s="807"/>
      <c r="B881" s="807"/>
      <c r="C881" s="812">
        <v>2</v>
      </c>
      <c r="D881" s="816" t="s">
        <v>1105</v>
      </c>
      <c r="E881" s="416" t="s">
        <v>1106</v>
      </c>
      <c r="F881" s="417" t="s">
        <v>1121</v>
      </c>
      <c r="G881" s="417">
        <v>2002</v>
      </c>
      <c r="H881" s="417" t="s">
        <v>1108</v>
      </c>
      <c r="I881" s="417"/>
      <c r="J881" s="417" t="s">
        <v>95</v>
      </c>
      <c r="K881" s="417" t="s">
        <v>905</v>
      </c>
      <c r="L881" s="418">
        <v>95</v>
      </c>
      <c r="M881" s="807"/>
      <c r="N881" s="807"/>
    </row>
    <row r="882" spans="1:14" ht="12.75">
      <c r="A882" s="807"/>
      <c r="B882" s="807"/>
      <c r="C882" s="812"/>
      <c r="D882" s="816"/>
      <c r="E882" s="416" t="s">
        <v>1109</v>
      </c>
      <c r="F882" s="417" t="s">
        <v>1121</v>
      </c>
      <c r="G882" s="417">
        <v>2002</v>
      </c>
      <c r="H882" s="417" t="s">
        <v>1108</v>
      </c>
      <c r="I882" s="417"/>
      <c r="J882" s="417" t="s">
        <v>95</v>
      </c>
      <c r="K882" s="417" t="s">
        <v>905</v>
      </c>
      <c r="L882" s="418">
        <v>10</v>
      </c>
      <c r="M882" s="807"/>
      <c r="N882" s="807"/>
    </row>
    <row r="883" spans="1:14" ht="12.75">
      <c r="A883" s="807"/>
      <c r="B883" s="807"/>
      <c r="C883" s="812">
        <v>3</v>
      </c>
      <c r="D883" s="816" t="s">
        <v>1110</v>
      </c>
      <c r="E883" s="422" t="s">
        <v>1423</v>
      </c>
      <c r="F883" s="417" t="s">
        <v>1112</v>
      </c>
      <c r="G883" s="417">
        <v>1996</v>
      </c>
      <c r="H883" s="417" t="s">
        <v>1108</v>
      </c>
      <c r="I883" s="417"/>
      <c r="J883" s="417" t="s">
        <v>95</v>
      </c>
      <c r="K883" s="417" t="s">
        <v>905</v>
      </c>
      <c r="L883" s="418">
        <v>100</v>
      </c>
      <c r="M883" s="807"/>
      <c r="N883" s="807"/>
    </row>
    <row r="884" spans="1:14" ht="12.75">
      <c r="A884" s="807"/>
      <c r="B884" s="807"/>
      <c r="C884" s="812"/>
      <c r="D884" s="816"/>
      <c r="E884" s="416" t="s">
        <v>1111</v>
      </c>
      <c r="F884" s="417" t="s">
        <v>1112</v>
      </c>
      <c r="G884" s="417">
        <v>1996</v>
      </c>
      <c r="H884" s="417" t="s">
        <v>1108</v>
      </c>
      <c r="I884" s="417"/>
      <c r="J884" s="417" t="s">
        <v>95</v>
      </c>
      <c r="K884" s="417" t="s">
        <v>905</v>
      </c>
      <c r="L884" s="418">
        <v>98</v>
      </c>
      <c r="M884" s="807"/>
      <c r="N884" s="807"/>
    </row>
    <row r="885" spans="1:14" ht="25.5">
      <c r="A885" s="807"/>
      <c r="B885" s="807"/>
      <c r="C885" s="409">
        <v>4</v>
      </c>
      <c r="D885" s="416" t="s">
        <v>1113</v>
      </c>
      <c r="E885" s="419" t="s">
        <v>1114</v>
      </c>
      <c r="F885" s="420" t="s">
        <v>1115</v>
      </c>
      <c r="G885" s="420">
        <v>2002</v>
      </c>
      <c r="H885" s="420" t="s">
        <v>1116</v>
      </c>
      <c r="I885" s="420"/>
      <c r="J885" s="420" t="s">
        <v>95</v>
      </c>
      <c r="K885" s="420" t="s">
        <v>905</v>
      </c>
      <c r="L885" s="421">
        <v>44</v>
      </c>
      <c r="M885" s="807"/>
      <c r="N885" s="807"/>
    </row>
    <row r="886" spans="1:14" ht="38.25">
      <c r="A886" s="807"/>
      <c r="B886" s="807"/>
      <c r="C886" s="409">
        <v>5</v>
      </c>
      <c r="D886" s="416" t="s">
        <v>1708</v>
      </c>
      <c r="E886" s="416" t="s">
        <v>1097</v>
      </c>
      <c r="F886" s="417" t="s">
        <v>1098</v>
      </c>
      <c r="G886" s="417">
        <v>2009</v>
      </c>
      <c r="H886" s="417" t="s">
        <v>1709</v>
      </c>
      <c r="I886" s="417"/>
      <c r="J886" s="417" t="s">
        <v>95</v>
      </c>
      <c r="K886" s="417" t="s">
        <v>905</v>
      </c>
      <c r="L886" s="418">
        <v>200</v>
      </c>
      <c r="M886" s="807"/>
      <c r="N886" s="807"/>
    </row>
    <row r="887" spans="1:14" ht="63.75">
      <c r="A887" s="807"/>
      <c r="B887" s="807"/>
      <c r="C887" s="409">
        <v>6</v>
      </c>
      <c r="D887" s="416" t="s">
        <v>1118</v>
      </c>
      <c r="E887" s="416" t="s">
        <v>1101</v>
      </c>
      <c r="F887" s="417" t="s">
        <v>1102</v>
      </c>
      <c r="G887" s="417">
        <v>2011</v>
      </c>
      <c r="H887" s="417" t="s">
        <v>1103</v>
      </c>
      <c r="I887" s="417"/>
      <c r="J887" s="417"/>
      <c r="K887" s="417" t="s">
        <v>1104</v>
      </c>
      <c r="L887" s="418"/>
      <c r="M887" s="807"/>
      <c r="N887" s="807"/>
    </row>
    <row r="888" spans="1:14" ht="12.75">
      <c r="A888" s="807"/>
      <c r="B888" s="807"/>
      <c r="C888" s="812">
        <v>7</v>
      </c>
      <c r="D888" s="813" t="s">
        <v>1119</v>
      </c>
      <c r="E888" s="416" t="s">
        <v>1109</v>
      </c>
      <c r="F888" s="417" t="s">
        <v>1121</v>
      </c>
      <c r="G888" s="417">
        <v>2002</v>
      </c>
      <c r="H888" s="417" t="s">
        <v>1108</v>
      </c>
      <c r="I888" s="417"/>
      <c r="J888" s="417" t="s">
        <v>95</v>
      </c>
      <c r="K888" s="417" t="s">
        <v>905</v>
      </c>
      <c r="L888" s="418">
        <v>10</v>
      </c>
      <c r="M888" s="807"/>
      <c r="N888" s="807"/>
    </row>
    <row r="889" spans="1:14" ht="12.75">
      <c r="A889" s="807"/>
      <c r="B889" s="807"/>
      <c r="C889" s="812"/>
      <c r="D889" s="813"/>
      <c r="E889" s="416" t="s">
        <v>1120</v>
      </c>
      <c r="F889" s="417" t="s">
        <v>1121</v>
      </c>
      <c r="G889" s="417">
        <v>2002</v>
      </c>
      <c r="H889" s="417" t="s">
        <v>1108</v>
      </c>
      <c r="I889" s="417"/>
      <c r="J889" s="417" t="s">
        <v>95</v>
      </c>
      <c r="K889" s="417" t="s">
        <v>905</v>
      </c>
      <c r="L889" s="418">
        <v>85</v>
      </c>
      <c r="M889" s="807"/>
      <c r="N889" s="807"/>
    </row>
    <row r="890" spans="1:14" ht="12.75">
      <c r="A890" s="807"/>
      <c r="B890" s="807"/>
      <c r="C890" s="812"/>
      <c r="D890" s="813"/>
      <c r="E890" s="416" t="s">
        <v>1122</v>
      </c>
      <c r="F890" s="417" t="s">
        <v>1123</v>
      </c>
      <c r="G890" s="417">
        <v>1998</v>
      </c>
      <c r="H890" s="417" t="s">
        <v>1108</v>
      </c>
      <c r="I890" s="417"/>
      <c r="J890" s="417" t="s">
        <v>95</v>
      </c>
      <c r="K890" s="417" t="s">
        <v>905</v>
      </c>
      <c r="L890" s="418">
        <v>17</v>
      </c>
      <c r="M890" s="807"/>
      <c r="N890" s="807"/>
    </row>
    <row r="891" spans="1:14" ht="12.75">
      <c r="A891" s="807"/>
      <c r="B891" s="807"/>
      <c r="C891" s="812"/>
      <c r="D891" s="813"/>
      <c r="E891" s="416" t="s">
        <v>1124</v>
      </c>
      <c r="F891" s="417" t="s">
        <v>1123</v>
      </c>
      <c r="G891" s="417">
        <v>1998</v>
      </c>
      <c r="H891" s="417" t="s">
        <v>1108</v>
      </c>
      <c r="I891" s="417"/>
      <c r="J891" s="417" t="s">
        <v>95</v>
      </c>
      <c r="K891" s="417" t="s">
        <v>905</v>
      </c>
      <c r="L891" s="418">
        <v>5</v>
      </c>
      <c r="M891" s="807"/>
      <c r="N891" s="807"/>
    </row>
    <row r="892" spans="1:14" ht="12.75">
      <c r="A892" s="807"/>
      <c r="B892" s="807"/>
      <c r="C892" s="812">
        <v>8</v>
      </c>
      <c r="D892" s="813" t="s">
        <v>1125</v>
      </c>
      <c r="E892" s="422" t="s">
        <v>1424</v>
      </c>
      <c r="F892" s="423" t="s">
        <v>1112</v>
      </c>
      <c r="G892" s="423">
        <v>1996</v>
      </c>
      <c r="H892" s="423" t="s">
        <v>1108</v>
      </c>
      <c r="I892" s="423"/>
      <c r="J892" s="423" t="s">
        <v>95</v>
      </c>
      <c r="K892" s="423" t="s">
        <v>905</v>
      </c>
      <c r="L892" s="418">
        <v>35</v>
      </c>
      <c r="M892" s="807"/>
      <c r="N892" s="807"/>
    </row>
    <row r="893" spans="1:14" ht="12.75">
      <c r="A893" s="807"/>
      <c r="B893" s="807"/>
      <c r="C893" s="812"/>
      <c r="D893" s="813"/>
      <c r="E893" s="416" t="s">
        <v>1126</v>
      </c>
      <c r="F893" s="417" t="s">
        <v>1112</v>
      </c>
      <c r="G893" s="417">
        <v>1996</v>
      </c>
      <c r="H893" s="417" t="s">
        <v>1108</v>
      </c>
      <c r="I893" s="417"/>
      <c r="J893" s="417" t="s">
        <v>95</v>
      </c>
      <c r="K893" s="417" t="s">
        <v>905</v>
      </c>
      <c r="L893" s="418">
        <v>91</v>
      </c>
      <c r="M893" s="807"/>
      <c r="N893" s="807"/>
    </row>
    <row r="894" spans="1:14" ht="12.75">
      <c r="A894" s="807"/>
      <c r="B894" s="807"/>
      <c r="C894" s="812">
        <v>9</v>
      </c>
      <c r="D894" s="816" t="s">
        <v>1425</v>
      </c>
      <c r="E894" s="439" t="s">
        <v>1426</v>
      </c>
      <c r="F894" s="438" t="s">
        <v>1427</v>
      </c>
      <c r="G894" s="438">
        <v>2003</v>
      </c>
      <c r="H894" s="438" t="s">
        <v>1108</v>
      </c>
      <c r="I894" s="417"/>
      <c r="J894" s="417" t="s">
        <v>95</v>
      </c>
      <c r="K894" s="417" t="s">
        <v>905</v>
      </c>
      <c r="L894" s="418">
        <v>10</v>
      </c>
      <c r="M894" s="807"/>
      <c r="N894" s="807"/>
    </row>
    <row r="895" spans="1:14" ht="12.75">
      <c r="A895" s="807"/>
      <c r="B895" s="807"/>
      <c r="C895" s="812"/>
      <c r="D895" s="816"/>
      <c r="E895" s="427" t="s">
        <v>1710</v>
      </c>
      <c r="F895" s="417" t="s">
        <v>1711</v>
      </c>
      <c r="G895" s="417">
        <v>2006</v>
      </c>
      <c r="H895" s="417" t="s">
        <v>1108</v>
      </c>
      <c r="I895" s="417"/>
      <c r="J895" s="417" t="s">
        <v>95</v>
      </c>
      <c r="K895" s="417" t="s">
        <v>905</v>
      </c>
      <c r="L895" s="418">
        <v>20</v>
      </c>
      <c r="M895" s="807"/>
      <c r="N895" s="807"/>
    </row>
    <row r="896" spans="1:14" ht="38.25">
      <c r="A896" s="807"/>
      <c r="B896" s="807"/>
      <c r="C896" s="409">
        <v>10</v>
      </c>
      <c r="D896" s="416" t="s">
        <v>1138</v>
      </c>
      <c r="E896" s="424" t="s">
        <v>1139</v>
      </c>
      <c r="F896" s="425" t="s">
        <v>1140</v>
      </c>
      <c r="G896" s="417">
        <v>2005</v>
      </c>
      <c r="H896" s="426" t="s">
        <v>1099</v>
      </c>
      <c r="I896" s="426"/>
      <c r="J896" s="426" t="s">
        <v>95</v>
      </c>
      <c r="K896" s="426" t="s">
        <v>905</v>
      </c>
      <c r="L896" s="421">
        <v>45</v>
      </c>
      <c r="M896" s="807"/>
      <c r="N896" s="807"/>
    </row>
    <row r="897" spans="1:14" ht="25.5">
      <c r="A897" s="807"/>
      <c r="B897" s="807"/>
      <c r="C897" s="812">
        <v>11</v>
      </c>
      <c r="D897" s="816" t="s">
        <v>1432</v>
      </c>
      <c r="E897" s="422" t="s">
        <v>1128</v>
      </c>
      <c r="F897" s="423" t="s">
        <v>1129</v>
      </c>
      <c r="G897" s="423">
        <v>2010</v>
      </c>
      <c r="H897" s="423" t="s">
        <v>1130</v>
      </c>
      <c r="I897" s="435"/>
      <c r="J897" s="426" t="s">
        <v>95</v>
      </c>
      <c r="K897" s="426" t="s">
        <v>905</v>
      </c>
      <c r="L897" s="418">
        <v>25</v>
      </c>
      <c r="M897" s="807"/>
      <c r="N897" s="807"/>
    </row>
    <row r="898" spans="1:14" ht="38.25">
      <c r="A898" s="807"/>
      <c r="B898" s="807"/>
      <c r="C898" s="812"/>
      <c r="D898" s="816"/>
      <c r="E898" s="422" t="s">
        <v>1131</v>
      </c>
      <c r="F898" s="423" t="s">
        <v>1132</v>
      </c>
      <c r="G898" s="423">
        <v>2011</v>
      </c>
      <c r="H898" s="423" t="s">
        <v>1130</v>
      </c>
      <c r="I898" s="435"/>
      <c r="J898" s="426" t="s">
        <v>95</v>
      </c>
      <c r="K898" s="426" t="s">
        <v>905</v>
      </c>
      <c r="L898" s="418">
        <v>25</v>
      </c>
      <c r="M898" s="807"/>
      <c r="N898" s="807"/>
    </row>
    <row r="899" spans="1:14" ht="12.75">
      <c r="A899" s="807"/>
      <c r="B899" s="807"/>
      <c r="C899" s="812"/>
      <c r="D899" s="816"/>
      <c r="E899" s="422" t="s">
        <v>1133</v>
      </c>
      <c r="F899" s="423" t="s">
        <v>1134</v>
      </c>
      <c r="G899" s="423">
        <v>2004</v>
      </c>
      <c r="H899" s="423" t="s">
        <v>1130</v>
      </c>
      <c r="I899" s="435"/>
      <c r="J899" s="426" t="s">
        <v>95</v>
      </c>
      <c r="K899" s="426" t="s">
        <v>905</v>
      </c>
      <c r="L899" s="418">
        <v>25</v>
      </c>
      <c r="M899" s="807"/>
      <c r="N899" s="807"/>
    </row>
    <row r="900" spans="1:14" ht="12.75">
      <c r="A900" s="807"/>
      <c r="B900" s="807"/>
      <c r="C900" s="812"/>
      <c r="D900" s="816"/>
      <c r="E900" s="422" t="s">
        <v>1135</v>
      </c>
      <c r="F900" s="423" t="s">
        <v>1136</v>
      </c>
      <c r="G900" s="423">
        <v>2013</v>
      </c>
      <c r="H900" s="423" t="s">
        <v>1130</v>
      </c>
      <c r="I900" s="435"/>
      <c r="J900" s="426" t="s">
        <v>95</v>
      </c>
      <c r="K900" s="426" t="s">
        <v>905</v>
      </c>
      <c r="L900" s="418">
        <v>25</v>
      </c>
      <c r="M900" s="807"/>
      <c r="N900" s="807"/>
    </row>
    <row r="901" spans="1:14" ht="12.75">
      <c r="A901" s="807"/>
      <c r="B901" s="807"/>
      <c r="C901" s="812"/>
      <c r="D901" s="816"/>
      <c r="E901" s="422" t="s">
        <v>1135</v>
      </c>
      <c r="F901" s="423" t="s">
        <v>1137</v>
      </c>
      <c r="G901" s="423">
        <v>2007</v>
      </c>
      <c r="H901" s="423" t="s">
        <v>1130</v>
      </c>
      <c r="I901" s="417"/>
      <c r="J901" s="417" t="s">
        <v>95</v>
      </c>
      <c r="K901" s="417" t="s">
        <v>905</v>
      </c>
      <c r="L901" s="418">
        <v>25</v>
      </c>
      <c r="M901" s="807"/>
      <c r="N901" s="807"/>
    </row>
    <row r="902" spans="1:14" ht="12.75">
      <c r="A902" s="807"/>
      <c r="B902" s="807"/>
      <c r="C902" s="812">
        <v>12</v>
      </c>
      <c r="D902" s="816" t="s">
        <v>1712</v>
      </c>
      <c r="E902" s="422" t="s">
        <v>1182</v>
      </c>
      <c r="F902" s="423" t="s">
        <v>1183</v>
      </c>
      <c r="G902" s="423">
        <v>2007</v>
      </c>
      <c r="H902" s="423" t="s">
        <v>1108</v>
      </c>
      <c r="I902" s="417"/>
      <c r="J902" s="417" t="s">
        <v>95</v>
      </c>
      <c r="K902" s="417" t="s">
        <v>905</v>
      </c>
      <c r="L902" s="418">
        <v>25</v>
      </c>
      <c r="M902" s="807"/>
      <c r="N902" s="807"/>
    </row>
    <row r="903" spans="1:14" ht="12.75">
      <c r="A903" s="807"/>
      <c r="B903" s="807"/>
      <c r="C903" s="812"/>
      <c r="D903" s="816"/>
      <c r="E903" s="422" t="s">
        <v>1184</v>
      </c>
      <c r="F903" s="423" t="s">
        <v>1185</v>
      </c>
      <c r="G903" s="423">
        <v>2006</v>
      </c>
      <c r="H903" s="423" t="s">
        <v>1108</v>
      </c>
      <c r="I903" s="417"/>
      <c r="J903" s="417" t="s">
        <v>95</v>
      </c>
      <c r="K903" s="417" t="s">
        <v>905</v>
      </c>
      <c r="L903" s="418">
        <v>25</v>
      </c>
      <c r="M903" s="807"/>
      <c r="N903" s="807"/>
    </row>
    <row r="904" spans="1:14" ht="25.5">
      <c r="A904" s="807"/>
      <c r="B904" s="807"/>
      <c r="C904" s="812"/>
      <c r="D904" s="816"/>
      <c r="E904" s="419" t="s">
        <v>1452</v>
      </c>
      <c r="F904" s="420" t="s">
        <v>1186</v>
      </c>
      <c r="G904" s="420">
        <v>2003</v>
      </c>
      <c r="H904" s="426" t="s">
        <v>1187</v>
      </c>
      <c r="I904" s="420"/>
      <c r="J904" s="420" t="s">
        <v>95</v>
      </c>
      <c r="K904" s="420" t="s">
        <v>905</v>
      </c>
      <c r="L904" s="421">
        <v>50</v>
      </c>
      <c r="M904" s="807"/>
      <c r="N904" s="807"/>
    </row>
    <row r="905" spans="1:14" ht="63.75">
      <c r="A905" s="807"/>
      <c r="B905" s="807"/>
      <c r="C905" s="409">
        <v>13</v>
      </c>
      <c r="D905" s="416" t="s">
        <v>1165</v>
      </c>
      <c r="E905" s="429" t="s">
        <v>1166</v>
      </c>
      <c r="F905" s="431" t="s">
        <v>1167</v>
      </c>
      <c r="G905" s="425">
        <v>2011</v>
      </c>
      <c r="H905" s="425" t="s">
        <v>1168</v>
      </c>
      <c r="I905" s="417"/>
      <c r="J905" s="417"/>
      <c r="K905" s="417" t="s">
        <v>1104</v>
      </c>
      <c r="L905" s="418"/>
      <c r="M905" s="807"/>
      <c r="N905" s="807"/>
    </row>
    <row r="906" spans="1:14" ht="38.25">
      <c r="A906" s="807"/>
      <c r="B906" s="807"/>
      <c r="C906" s="409">
        <v>14</v>
      </c>
      <c r="D906" s="416" t="s">
        <v>1713</v>
      </c>
      <c r="E906" s="419" t="s">
        <v>1714</v>
      </c>
      <c r="F906" s="417" t="s">
        <v>1241</v>
      </c>
      <c r="G906" s="417">
        <v>2008</v>
      </c>
      <c r="H906" s="417" t="s">
        <v>1206</v>
      </c>
      <c r="I906" s="417"/>
      <c r="J906" s="417" t="s">
        <v>95</v>
      </c>
      <c r="K906" s="417" t="s">
        <v>905</v>
      </c>
      <c r="L906" s="418">
        <v>20</v>
      </c>
      <c r="M906" s="807"/>
      <c r="N906" s="807"/>
    </row>
    <row r="907" spans="1:14" ht="25.5">
      <c r="A907" s="807"/>
      <c r="B907" s="807"/>
      <c r="C907" s="812">
        <v>15</v>
      </c>
      <c r="D907" s="813" t="s">
        <v>1435</v>
      </c>
      <c r="E907" s="427" t="s">
        <v>1436</v>
      </c>
      <c r="F907" s="417" t="s">
        <v>1437</v>
      </c>
      <c r="G907" s="417">
        <v>2006</v>
      </c>
      <c r="H907" s="417" t="s">
        <v>1148</v>
      </c>
      <c r="I907" s="417"/>
      <c r="J907" s="417" t="s">
        <v>95</v>
      </c>
      <c r="K907" s="417" t="s">
        <v>905</v>
      </c>
      <c r="L907" s="418">
        <v>17</v>
      </c>
      <c r="M907" s="807"/>
      <c r="N907" s="807"/>
    </row>
    <row r="908" spans="1:14" ht="25.5">
      <c r="A908" s="807"/>
      <c r="B908" s="807"/>
      <c r="C908" s="812"/>
      <c r="D908" s="813"/>
      <c r="E908" s="427" t="s">
        <v>1438</v>
      </c>
      <c r="F908" s="417" t="s">
        <v>1437</v>
      </c>
      <c r="G908" s="417">
        <v>2006</v>
      </c>
      <c r="H908" s="417" t="s">
        <v>1148</v>
      </c>
      <c r="I908" s="417"/>
      <c r="J908" s="417" t="s">
        <v>95</v>
      </c>
      <c r="K908" s="417" t="s">
        <v>905</v>
      </c>
      <c r="L908" s="418">
        <v>8</v>
      </c>
      <c r="M908" s="807"/>
      <c r="N908" s="807"/>
    </row>
    <row r="909" spans="1:14" ht="25.5">
      <c r="A909" s="807"/>
      <c r="B909" s="807"/>
      <c r="C909" s="812"/>
      <c r="D909" s="813"/>
      <c r="E909" s="427" t="s">
        <v>1439</v>
      </c>
      <c r="F909" s="417" t="s">
        <v>1440</v>
      </c>
      <c r="G909" s="417">
        <v>2006</v>
      </c>
      <c r="H909" s="417" t="s">
        <v>1148</v>
      </c>
      <c r="I909" s="417"/>
      <c r="J909" s="417" t="s">
        <v>95</v>
      </c>
      <c r="K909" s="417" t="s">
        <v>905</v>
      </c>
      <c r="L909" s="418">
        <v>18</v>
      </c>
      <c r="M909" s="807"/>
      <c r="N909" s="807"/>
    </row>
    <row r="910" spans="1:14" ht="12.75">
      <c r="A910" s="807"/>
      <c r="B910" s="807"/>
      <c r="C910" s="812">
        <v>16</v>
      </c>
      <c r="D910" s="813" t="s">
        <v>1174</v>
      </c>
      <c r="E910" s="416" t="s">
        <v>1175</v>
      </c>
      <c r="F910" s="417" t="s">
        <v>1176</v>
      </c>
      <c r="G910" s="417">
        <v>2005</v>
      </c>
      <c r="H910" s="417" t="s">
        <v>1346</v>
      </c>
      <c r="I910" s="417"/>
      <c r="J910" s="417" t="s">
        <v>95</v>
      </c>
      <c r="K910" s="417" t="s">
        <v>905</v>
      </c>
      <c r="L910" s="418">
        <v>17</v>
      </c>
      <c r="M910" s="807"/>
      <c r="N910" s="807"/>
    </row>
    <row r="911" spans="1:14" ht="12.75">
      <c r="A911" s="807"/>
      <c r="B911" s="807"/>
      <c r="C911" s="812"/>
      <c r="D911" s="813"/>
      <c r="E911" s="416" t="s">
        <v>1174</v>
      </c>
      <c r="F911" s="417" t="s">
        <v>1177</v>
      </c>
      <c r="G911" s="417">
        <v>2006</v>
      </c>
      <c r="H911" s="417" t="s">
        <v>1178</v>
      </c>
      <c r="I911" s="417"/>
      <c r="J911" s="417" t="s">
        <v>95</v>
      </c>
      <c r="K911" s="417" t="s">
        <v>905</v>
      </c>
      <c r="L911" s="418">
        <v>45</v>
      </c>
      <c r="M911" s="807"/>
      <c r="N911" s="807"/>
    </row>
    <row r="912" spans="1:14" ht="25.5">
      <c r="A912" s="807"/>
      <c r="B912" s="807"/>
      <c r="C912" s="812">
        <v>17</v>
      </c>
      <c r="D912" s="816" t="s">
        <v>1715</v>
      </c>
      <c r="E912" s="416" t="s">
        <v>1429</v>
      </c>
      <c r="F912" s="417" t="s">
        <v>1430</v>
      </c>
      <c r="G912" s="420">
        <v>2002</v>
      </c>
      <c r="H912" s="417" t="s">
        <v>1148</v>
      </c>
      <c r="I912" s="417"/>
      <c r="J912" s="417" t="s">
        <v>95</v>
      </c>
      <c r="K912" s="417" t="s">
        <v>905</v>
      </c>
      <c r="L912" s="418">
        <v>29</v>
      </c>
      <c r="M912" s="807"/>
      <c r="N912" s="807"/>
    </row>
    <row r="913" spans="1:14" ht="25.5">
      <c r="A913" s="807"/>
      <c r="B913" s="807"/>
      <c r="C913" s="812"/>
      <c r="D913" s="816"/>
      <c r="E913" s="416" t="s">
        <v>1431</v>
      </c>
      <c r="F913" s="417" t="s">
        <v>1430</v>
      </c>
      <c r="G913" s="420">
        <v>2002</v>
      </c>
      <c r="H913" s="417" t="s">
        <v>1148</v>
      </c>
      <c r="I913" s="417"/>
      <c r="J913" s="417" t="s">
        <v>95</v>
      </c>
      <c r="K913" s="417" t="s">
        <v>905</v>
      </c>
      <c r="L913" s="418">
        <v>53</v>
      </c>
      <c r="M913" s="807"/>
      <c r="N913" s="807"/>
    </row>
    <row r="914" spans="1:14" ht="12.75">
      <c r="A914" s="807"/>
      <c r="B914" s="807"/>
      <c r="C914" s="812"/>
      <c r="D914" s="816"/>
      <c r="E914" s="427" t="s">
        <v>1579</v>
      </c>
      <c r="F914" s="417" t="s">
        <v>1679</v>
      </c>
      <c r="G914" s="417" t="s">
        <v>1163</v>
      </c>
      <c r="H914" s="417" t="s">
        <v>1287</v>
      </c>
      <c r="I914" s="417"/>
      <c r="J914" s="417" t="s">
        <v>95</v>
      </c>
      <c r="K914" s="417" t="s">
        <v>905</v>
      </c>
      <c r="L914" s="418">
        <v>22</v>
      </c>
      <c r="M914" s="807"/>
      <c r="N914" s="807"/>
    </row>
    <row r="915" spans="1:14" ht="12.75">
      <c r="A915" s="807"/>
      <c r="B915" s="807"/>
      <c r="C915" s="812"/>
      <c r="D915" s="816"/>
      <c r="E915" s="427" t="s">
        <v>1579</v>
      </c>
      <c r="F915" s="417" t="s">
        <v>1580</v>
      </c>
      <c r="G915" s="417">
        <v>1999</v>
      </c>
      <c r="H915" s="417" t="s">
        <v>1108</v>
      </c>
      <c r="I915" s="417"/>
      <c r="J915" s="417" t="s">
        <v>95</v>
      </c>
      <c r="K915" s="417" t="s">
        <v>905</v>
      </c>
      <c r="L915" s="418"/>
      <c r="M915" s="807"/>
      <c r="N915" s="807"/>
    </row>
    <row r="916" spans="1:14" ht="25.5">
      <c r="A916" s="807"/>
      <c r="B916" s="807"/>
      <c r="C916" s="812">
        <v>18</v>
      </c>
      <c r="D916" s="816" t="s">
        <v>1716</v>
      </c>
      <c r="E916" s="416" t="s">
        <v>1442</v>
      </c>
      <c r="F916" s="417" t="s">
        <v>1443</v>
      </c>
      <c r="G916" s="417" t="s">
        <v>1444</v>
      </c>
      <c r="H916" s="417" t="s">
        <v>1148</v>
      </c>
      <c r="I916" s="417"/>
      <c r="J916" s="417" t="s">
        <v>95</v>
      </c>
      <c r="K916" s="417" t="s">
        <v>905</v>
      </c>
      <c r="L916" s="418">
        <v>32</v>
      </c>
      <c r="M916" s="807"/>
      <c r="N916" s="807"/>
    </row>
    <row r="917" spans="1:14" ht="12.75">
      <c r="A917" s="807"/>
      <c r="B917" s="807"/>
      <c r="C917" s="812"/>
      <c r="D917" s="816"/>
      <c r="E917" s="427" t="s">
        <v>96</v>
      </c>
      <c r="F917" s="417" t="s">
        <v>1195</v>
      </c>
      <c r="G917" s="417">
        <v>2003</v>
      </c>
      <c r="H917" s="417" t="s">
        <v>1108</v>
      </c>
      <c r="I917" s="417"/>
      <c r="J917" s="417" t="s">
        <v>95</v>
      </c>
      <c r="K917" s="417" t="s">
        <v>905</v>
      </c>
      <c r="L917" s="421">
        <v>39</v>
      </c>
      <c r="M917" s="807"/>
      <c r="N917" s="807"/>
    </row>
    <row r="918" spans="1:14" ht="12.75">
      <c r="A918" s="807"/>
      <c r="B918" s="807"/>
      <c r="C918" s="812"/>
      <c r="D918" s="816"/>
      <c r="E918" s="424" t="s">
        <v>1445</v>
      </c>
      <c r="F918" s="417" t="s">
        <v>1195</v>
      </c>
      <c r="G918" s="417">
        <v>2006</v>
      </c>
      <c r="H918" s="417" t="s">
        <v>1108</v>
      </c>
      <c r="I918" s="417"/>
      <c r="J918" s="417" t="s">
        <v>95</v>
      </c>
      <c r="K918" s="417" t="s">
        <v>905</v>
      </c>
      <c r="L918" s="418">
        <v>20</v>
      </c>
      <c r="M918" s="807"/>
      <c r="N918" s="807"/>
    </row>
    <row r="919" spans="1:14" ht="25.5">
      <c r="A919" s="807"/>
      <c r="B919" s="807"/>
      <c r="C919" s="812">
        <v>19</v>
      </c>
      <c r="D919" s="813" t="s">
        <v>1446</v>
      </c>
      <c r="E919" s="416" t="s">
        <v>1447</v>
      </c>
      <c r="F919" s="417" t="s">
        <v>1448</v>
      </c>
      <c r="G919" s="417">
        <v>2004</v>
      </c>
      <c r="H919" s="417" t="s">
        <v>1148</v>
      </c>
      <c r="I919" s="417"/>
      <c r="J919" s="417" t="s">
        <v>95</v>
      </c>
      <c r="K919" s="417" t="s">
        <v>905</v>
      </c>
      <c r="L919" s="418">
        <v>18</v>
      </c>
      <c r="M919" s="807"/>
      <c r="N919" s="807"/>
    </row>
    <row r="920" spans="1:14" ht="25.5">
      <c r="A920" s="807"/>
      <c r="B920" s="807"/>
      <c r="C920" s="812"/>
      <c r="D920" s="813"/>
      <c r="E920" s="416" t="s">
        <v>1442</v>
      </c>
      <c r="F920" s="417" t="s">
        <v>1443</v>
      </c>
      <c r="G920" s="417" t="s">
        <v>1444</v>
      </c>
      <c r="H920" s="417" t="s">
        <v>1148</v>
      </c>
      <c r="I920" s="417"/>
      <c r="J920" s="417" t="s">
        <v>95</v>
      </c>
      <c r="K920" s="417" t="s">
        <v>905</v>
      </c>
      <c r="L920" s="418">
        <v>32</v>
      </c>
      <c r="M920" s="807"/>
      <c r="N920" s="807"/>
    </row>
    <row r="921" spans="1:14" ht="38.25">
      <c r="A921" s="807"/>
      <c r="B921" s="807"/>
      <c r="C921" s="409">
        <v>20</v>
      </c>
      <c r="D921" s="416" t="s">
        <v>1717</v>
      </c>
      <c r="E921" s="416" t="s">
        <v>1718</v>
      </c>
      <c r="F921" s="423" t="s">
        <v>1719</v>
      </c>
      <c r="G921" s="423">
        <v>2011</v>
      </c>
      <c r="H921" s="423" t="s">
        <v>1720</v>
      </c>
      <c r="I921" s="417"/>
      <c r="J921" s="417" t="s">
        <v>95</v>
      </c>
      <c r="K921" s="417" t="s">
        <v>905</v>
      </c>
      <c r="L921" s="418">
        <v>10</v>
      </c>
      <c r="M921" s="807"/>
      <c r="N921" s="807"/>
    </row>
    <row r="922" spans="1:14" ht="25.5">
      <c r="A922" s="807"/>
      <c r="B922" s="807"/>
      <c r="C922" s="812">
        <v>21</v>
      </c>
      <c r="D922" s="816" t="s">
        <v>1470</v>
      </c>
      <c r="E922" s="439" t="s">
        <v>1533</v>
      </c>
      <c r="F922" s="438" t="s">
        <v>1455</v>
      </c>
      <c r="G922" s="438">
        <v>2007</v>
      </c>
      <c r="H922" s="438" t="s">
        <v>1534</v>
      </c>
      <c r="I922" s="417"/>
      <c r="J922" s="417" t="s">
        <v>95</v>
      </c>
      <c r="K922" s="417" t="s">
        <v>905</v>
      </c>
      <c r="L922" s="418">
        <v>30</v>
      </c>
      <c r="M922" s="807"/>
      <c r="N922" s="807"/>
    </row>
    <row r="923" spans="1:14" ht="25.5">
      <c r="A923" s="807"/>
      <c r="B923" s="807"/>
      <c r="C923" s="812"/>
      <c r="D923" s="816"/>
      <c r="E923" s="427" t="s">
        <v>1586</v>
      </c>
      <c r="F923" s="417" t="s">
        <v>1587</v>
      </c>
      <c r="G923" s="417">
        <v>2006</v>
      </c>
      <c r="H923" s="417" t="s">
        <v>1148</v>
      </c>
      <c r="I923" s="417"/>
      <c r="J923" s="417" t="s">
        <v>95</v>
      </c>
      <c r="K923" s="417" t="s">
        <v>905</v>
      </c>
      <c r="L923" s="432">
        <v>25</v>
      </c>
      <c r="M923" s="807"/>
      <c r="N923" s="807"/>
    </row>
    <row r="924" spans="1:14" ht="25.5">
      <c r="A924" s="807"/>
      <c r="B924" s="807"/>
      <c r="C924" s="812">
        <v>22</v>
      </c>
      <c r="D924" s="813" t="s">
        <v>1457</v>
      </c>
      <c r="E924" s="427" t="s">
        <v>1458</v>
      </c>
      <c r="F924" s="417" t="s">
        <v>102</v>
      </c>
      <c r="G924" s="417" t="s">
        <v>1459</v>
      </c>
      <c r="H924" s="417" t="s">
        <v>1148</v>
      </c>
      <c r="I924" s="417"/>
      <c r="J924" s="417" t="s">
        <v>95</v>
      </c>
      <c r="K924" s="417" t="s">
        <v>905</v>
      </c>
      <c r="L924" s="418">
        <v>41</v>
      </c>
      <c r="M924" s="807"/>
      <c r="N924" s="807"/>
    </row>
    <row r="925" spans="1:14" ht="38.25">
      <c r="A925" s="807"/>
      <c r="B925" s="807"/>
      <c r="C925" s="812"/>
      <c r="D925" s="813"/>
      <c r="E925" s="429" t="s">
        <v>1460</v>
      </c>
      <c r="F925" s="431" t="s">
        <v>1461</v>
      </c>
      <c r="G925" s="417">
        <v>1998</v>
      </c>
      <c r="H925" s="417" t="s">
        <v>1148</v>
      </c>
      <c r="I925" s="417"/>
      <c r="J925" s="417" t="s">
        <v>95</v>
      </c>
      <c r="K925" s="417" t="s">
        <v>905</v>
      </c>
      <c r="L925" s="418">
        <v>37</v>
      </c>
      <c r="M925" s="807"/>
      <c r="N925" s="807"/>
    </row>
    <row r="926" spans="1:14" ht="25.5">
      <c r="A926" s="807"/>
      <c r="B926" s="807"/>
      <c r="C926" s="812"/>
      <c r="D926" s="813"/>
      <c r="E926" s="429" t="s">
        <v>1462</v>
      </c>
      <c r="F926" s="417" t="s">
        <v>1463</v>
      </c>
      <c r="G926" s="417">
        <v>2005</v>
      </c>
      <c r="H926" s="417" t="s">
        <v>1148</v>
      </c>
      <c r="I926" s="417"/>
      <c r="J926" s="417" t="s">
        <v>95</v>
      </c>
      <c r="K926" s="417" t="s">
        <v>905</v>
      </c>
      <c r="L926" s="418">
        <v>40</v>
      </c>
      <c r="M926" s="807"/>
      <c r="N926" s="807"/>
    </row>
    <row r="927" spans="1:14" ht="25.5">
      <c r="A927" s="807"/>
      <c r="B927" s="807"/>
      <c r="C927" s="812">
        <v>23</v>
      </c>
      <c r="D927" s="813" t="s">
        <v>1453</v>
      </c>
      <c r="E927" s="429" t="s">
        <v>1150</v>
      </c>
      <c r="F927" s="423" t="s">
        <v>1151</v>
      </c>
      <c r="G927" s="423">
        <v>2003</v>
      </c>
      <c r="H927" s="423" t="s">
        <v>1144</v>
      </c>
      <c r="I927" s="417"/>
      <c r="J927" s="417" t="s">
        <v>95</v>
      </c>
      <c r="K927" s="417" t="s">
        <v>905</v>
      </c>
      <c r="L927" s="418">
        <v>34</v>
      </c>
      <c r="M927" s="807"/>
      <c r="N927" s="807"/>
    </row>
    <row r="928" spans="1:14" ht="25.5">
      <c r="A928" s="807"/>
      <c r="B928" s="807"/>
      <c r="C928" s="812"/>
      <c r="D928" s="813"/>
      <c r="E928" s="429" t="s">
        <v>1152</v>
      </c>
      <c r="F928" s="423" t="s">
        <v>1153</v>
      </c>
      <c r="G928" s="423">
        <v>2006</v>
      </c>
      <c r="H928" s="423" t="s">
        <v>1154</v>
      </c>
      <c r="I928" s="417"/>
      <c r="J928" s="417" t="s">
        <v>95</v>
      </c>
      <c r="K928" s="417" t="s">
        <v>905</v>
      </c>
      <c r="L928" s="418">
        <v>23</v>
      </c>
      <c r="M928" s="807"/>
      <c r="N928" s="807"/>
    </row>
    <row r="929" spans="1:14" ht="25.5">
      <c r="A929" s="807"/>
      <c r="B929" s="807"/>
      <c r="C929" s="812"/>
      <c r="D929" s="813"/>
      <c r="E929" s="429" t="s">
        <v>1155</v>
      </c>
      <c r="F929" s="423"/>
      <c r="G929" s="423">
        <v>2004</v>
      </c>
      <c r="H929" s="423" t="s">
        <v>1156</v>
      </c>
      <c r="I929" s="417"/>
      <c r="J929" s="417" t="s">
        <v>95</v>
      </c>
      <c r="K929" s="417" t="s">
        <v>905</v>
      </c>
      <c r="L929" s="418">
        <v>25</v>
      </c>
      <c r="M929" s="807"/>
      <c r="N929" s="807"/>
    </row>
    <row r="930" spans="1:14" ht="25.5">
      <c r="A930" s="807"/>
      <c r="B930" s="807"/>
      <c r="C930" s="812"/>
      <c r="D930" s="813"/>
      <c r="E930" s="416" t="s">
        <v>1442</v>
      </c>
      <c r="F930" s="417" t="s">
        <v>1443</v>
      </c>
      <c r="G930" s="417" t="s">
        <v>1444</v>
      </c>
      <c r="H930" s="417" t="s">
        <v>1148</v>
      </c>
      <c r="I930" s="417"/>
      <c r="J930" s="417" t="s">
        <v>95</v>
      </c>
      <c r="K930" s="417" t="s">
        <v>905</v>
      </c>
      <c r="L930" s="418">
        <v>32</v>
      </c>
      <c r="M930" s="807"/>
      <c r="N930" s="807"/>
    </row>
    <row r="931" spans="1:14" ht="25.5">
      <c r="A931" s="807"/>
      <c r="B931" s="807"/>
      <c r="C931" s="812"/>
      <c r="D931" s="813"/>
      <c r="E931" s="422" t="s">
        <v>1454</v>
      </c>
      <c r="F931" s="423" t="s">
        <v>1455</v>
      </c>
      <c r="G931" s="423">
        <v>2010</v>
      </c>
      <c r="H931" s="423" t="s">
        <v>1108</v>
      </c>
      <c r="I931" s="417"/>
      <c r="J931" s="417" t="s">
        <v>95</v>
      </c>
      <c r="K931" s="417" t="s">
        <v>905</v>
      </c>
      <c r="L931" s="418">
        <v>30</v>
      </c>
      <c r="M931" s="807"/>
      <c r="N931" s="807"/>
    </row>
    <row r="932" spans="1:14" ht="25.5">
      <c r="A932" s="807"/>
      <c r="B932" s="807"/>
      <c r="C932" s="812">
        <v>24</v>
      </c>
      <c r="D932" s="813" t="s">
        <v>1476</v>
      </c>
      <c r="E932" s="427" t="s">
        <v>1477</v>
      </c>
      <c r="F932" s="417" t="s">
        <v>1478</v>
      </c>
      <c r="G932" s="417">
        <v>2010</v>
      </c>
      <c r="H932" s="417" t="s">
        <v>1148</v>
      </c>
      <c r="I932" s="417" t="s">
        <v>95</v>
      </c>
      <c r="J932" s="417"/>
      <c r="K932" s="417" t="s">
        <v>905</v>
      </c>
      <c r="L932" s="418">
        <v>189</v>
      </c>
      <c r="M932" s="807"/>
      <c r="N932" s="807"/>
    </row>
    <row r="933" spans="1:14" ht="25.5">
      <c r="A933" s="807"/>
      <c r="B933" s="807"/>
      <c r="C933" s="812"/>
      <c r="D933" s="813"/>
      <c r="E933" s="427" t="s">
        <v>1479</v>
      </c>
      <c r="F933" s="417" t="s">
        <v>1480</v>
      </c>
      <c r="G933" s="417">
        <v>2003</v>
      </c>
      <c r="H933" s="417" t="s">
        <v>1481</v>
      </c>
      <c r="I933" s="417"/>
      <c r="J933" s="417" t="s">
        <v>95</v>
      </c>
      <c r="K933" s="417" t="s">
        <v>905</v>
      </c>
      <c r="L933" s="418">
        <v>19</v>
      </c>
      <c r="M933" s="807"/>
      <c r="N933" s="807"/>
    </row>
    <row r="934" spans="1:14" ht="12.75">
      <c r="A934" s="807"/>
      <c r="B934" s="807"/>
      <c r="C934" s="812">
        <v>25</v>
      </c>
      <c r="D934" s="816" t="s">
        <v>1721</v>
      </c>
      <c r="E934" s="439" t="s">
        <v>1573</v>
      </c>
      <c r="F934" s="438" t="s">
        <v>1480</v>
      </c>
      <c r="G934" s="438">
        <v>2000</v>
      </c>
      <c r="H934" s="438" t="s">
        <v>1722</v>
      </c>
      <c r="I934" s="417"/>
      <c r="J934" s="417" t="s">
        <v>95</v>
      </c>
      <c r="K934" s="417" t="s">
        <v>905</v>
      </c>
      <c r="L934" s="418">
        <v>15</v>
      </c>
      <c r="M934" s="807"/>
      <c r="N934" s="807"/>
    </row>
    <row r="935" spans="1:14" ht="12.75">
      <c r="A935" s="807"/>
      <c r="B935" s="807"/>
      <c r="C935" s="812"/>
      <c r="D935" s="816"/>
      <c r="E935" s="427" t="s">
        <v>96</v>
      </c>
      <c r="F935" s="417" t="s">
        <v>1195</v>
      </c>
      <c r="G935" s="417">
        <v>2003</v>
      </c>
      <c r="H935" s="417" t="s">
        <v>1108</v>
      </c>
      <c r="I935" s="417"/>
      <c r="J935" s="417" t="s">
        <v>95</v>
      </c>
      <c r="K935" s="417" t="s">
        <v>905</v>
      </c>
      <c r="L935" s="421">
        <v>39</v>
      </c>
      <c r="M935" s="807"/>
      <c r="N935" s="807"/>
    </row>
    <row r="936" spans="1:14" ht="25.5">
      <c r="A936" s="807"/>
      <c r="B936" s="807"/>
      <c r="C936" s="812">
        <v>26</v>
      </c>
      <c r="D936" s="813" t="s">
        <v>1496</v>
      </c>
      <c r="E936" s="427" t="s">
        <v>1497</v>
      </c>
      <c r="F936" s="417" t="s">
        <v>1498</v>
      </c>
      <c r="G936" s="417">
        <v>2010</v>
      </c>
      <c r="H936" s="417" t="s">
        <v>1148</v>
      </c>
      <c r="I936" s="417" t="s">
        <v>95</v>
      </c>
      <c r="J936" s="417"/>
      <c r="K936" s="417" t="s">
        <v>905</v>
      </c>
      <c r="L936" s="418">
        <v>189</v>
      </c>
      <c r="M936" s="807"/>
      <c r="N936" s="807"/>
    </row>
    <row r="937" spans="1:14" ht="38.25">
      <c r="A937" s="807"/>
      <c r="B937" s="807"/>
      <c r="C937" s="812"/>
      <c r="D937" s="813"/>
      <c r="E937" s="427" t="s">
        <v>1499</v>
      </c>
      <c r="F937" s="417" t="s">
        <v>1498</v>
      </c>
      <c r="G937" s="417">
        <v>2010</v>
      </c>
      <c r="H937" s="417" t="s">
        <v>1148</v>
      </c>
      <c r="I937" s="417" t="s">
        <v>95</v>
      </c>
      <c r="J937" s="417"/>
      <c r="K937" s="417" t="s">
        <v>905</v>
      </c>
      <c r="L937" s="418">
        <v>190</v>
      </c>
      <c r="M937" s="807"/>
      <c r="N937" s="807"/>
    </row>
    <row r="938" spans="1:14" ht="25.5">
      <c r="A938" s="807"/>
      <c r="B938" s="807"/>
      <c r="C938" s="812"/>
      <c r="D938" s="813"/>
      <c r="E938" s="427" t="s">
        <v>1442</v>
      </c>
      <c r="F938" s="417" t="s">
        <v>1443</v>
      </c>
      <c r="G938" s="417">
        <v>2001</v>
      </c>
      <c r="H938" s="417" t="s">
        <v>1148</v>
      </c>
      <c r="I938" s="417"/>
      <c r="J938" s="417" t="s">
        <v>95</v>
      </c>
      <c r="K938" s="417" t="s">
        <v>905</v>
      </c>
      <c r="L938" s="418">
        <v>32</v>
      </c>
      <c r="M938" s="807"/>
      <c r="N938" s="807"/>
    </row>
    <row r="939" spans="1:14" ht="12.75">
      <c r="A939" s="807"/>
      <c r="B939" s="807"/>
      <c r="C939" s="812"/>
      <c r="D939" s="813"/>
      <c r="E939" s="427" t="s">
        <v>96</v>
      </c>
      <c r="F939" s="417" t="s">
        <v>1195</v>
      </c>
      <c r="G939" s="417">
        <v>2008</v>
      </c>
      <c r="H939" s="417" t="s">
        <v>1108</v>
      </c>
      <c r="I939" s="417"/>
      <c r="J939" s="417" t="s">
        <v>95</v>
      </c>
      <c r="K939" s="417" t="s">
        <v>905</v>
      </c>
      <c r="L939" s="421">
        <v>39</v>
      </c>
      <c r="M939" s="807"/>
      <c r="N939" s="807"/>
    </row>
    <row r="940" spans="1:14" ht="25.5">
      <c r="A940" s="807"/>
      <c r="B940" s="807"/>
      <c r="C940" s="812">
        <v>27</v>
      </c>
      <c r="D940" s="813" t="s">
        <v>1464</v>
      </c>
      <c r="E940" s="416" t="s">
        <v>1465</v>
      </c>
      <c r="F940" s="417" t="s">
        <v>1466</v>
      </c>
      <c r="G940" s="417">
        <v>2002</v>
      </c>
      <c r="H940" s="417" t="s">
        <v>1108</v>
      </c>
      <c r="I940" s="417"/>
      <c r="J940" s="417" t="s">
        <v>95</v>
      </c>
      <c r="K940" s="417" t="s">
        <v>905</v>
      </c>
      <c r="L940" s="418">
        <v>20</v>
      </c>
      <c r="M940" s="807"/>
      <c r="N940" s="807"/>
    </row>
    <row r="941" spans="1:14" ht="25.5">
      <c r="A941" s="807"/>
      <c r="B941" s="807"/>
      <c r="C941" s="812"/>
      <c r="D941" s="813"/>
      <c r="E941" s="416" t="s">
        <v>1467</v>
      </c>
      <c r="F941" s="417" t="s">
        <v>1466</v>
      </c>
      <c r="G941" s="417">
        <v>1996</v>
      </c>
      <c r="H941" s="417" t="s">
        <v>1108</v>
      </c>
      <c r="I941" s="417"/>
      <c r="J941" s="417" t="s">
        <v>95</v>
      </c>
      <c r="K941" s="417" t="s">
        <v>905</v>
      </c>
      <c r="L941" s="418">
        <v>20</v>
      </c>
      <c r="M941" s="807"/>
      <c r="N941" s="807"/>
    </row>
    <row r="942" spans="1:14" ht="25.5">
      <c r="A942" s="807"/>
      <c r="B942" s="807"/>
      <c r="C942" s="812"/>
      <c r="D942" s="813"/>
      <c r="E942" s="427" t="s">
        <v>1468</v>
      </c>
      <c r="F942" s="417" t="s">
        <v>1469</v>
      </c>
      <c r="G942" s="417">
        <v>2007</v>
      </c>
      <c r="H942" s="417" t="s">
        <v>1148</v>
      </c>
      <c r="I942" s="417"/>
      <c r="J942" s="417" t="s">
        <v>95</v>
      </c>
      <c r="K942" s="417" t="s">
        <v>905</v>
      </c>
      <c r="L942" s="418">
        <v>25</v>
      </c>
      <c r="M942" s="807"/>
      <c r="N942" s="807"/>
    </row>
    <row r="943" spans="1:14" ht="25.5">
      <c r="A943" s="807"/>
      <c r="B943" s="807"/>
      <c r="C943" s="812">
        <v>28</v>
      </c>
      <c r="D943" s="816" t="s">
        <v>1658</v>
      </c>
      <c r="E943" s="428" t="s">
        <v>1658</v>
      </c>
      <c r="F943" s="438" t="s">
        <v>1489</v>
      </c>
      <c r="G943" s="438">
        <v>2006</v>
      </c>
      <c r="H943" s="417" t="s">
        <v>1148</v>
      </c>
      <c r="I943" s="417"/>
      <c r="J943" s="417" t="s">
        <v>95</v>
      </c>
      <c r="K943" s="417" t="s">
        <v>905</v>
      </c>
      <c r="L943" s="418">
        <v>20</v>
      </c>
      <c r="M943" s="807"/>
      <c r="N943" s="807"/>
    </row>
    <row r="944" spans="1:14" ht="25.5">
      <c r="A944" s="807"/>
      <c r="B944" s="807"/>
      <c r="C944" s="812"/>
      <c r="D944" s="816"/>
      <c r="E944" s="429" t="s">
        <v>1556</v>
      </c>
      <c r="F944" s="423" t="s">
        <v>1557</v>
      </c>
      <c r="G944" s="423">
        <v>2006</v>
      </c>
      <c r="H944" s="423" t="s">
        <v>1192</v>
      </c>
      <c r="I944" s="417"/>
      <c r="J944" s="417" t="s">
        <v>95</v>
      </c>
      <c r="K944" s="417" t="s">
        <v>905</v>
      </c>
      <c r="L944" s="418">
        <v>19</v>
      </c>
      <c r="M944" s="807"/>
      <c r="N944" s="807"/>
    </row>
    <row r="945" spans="1:14" ht="25.5">
      <c r="A945" s="807"/>
      <c r="B945" s="807"/>
      <c r="C945" s="812">
        <v>29</v>
      </c>
      <c r="D945" s="813" t="s">
        <v>1507</v>
      </c>
      <c r="E945" s="427" t="s">
        <v>1508</v>
      </c>
      <c r="F945" s="417" t="s">
        <v>1498</v>
      </c>
      <c r="G945" s="417">
        <v>2010</v>
      </c>
      <c r="H945" s="417" t="s">
        <v>1148</v>
      </c>
      <c r="I945" s="417" t="s">
        <v>95</v>
      </c>
      <c r="J945" s="417"/>
      <c r="K945" s="417" t="s">
        <v>905</v>
      </c>
      <c r="L945" s="418">
        <v>189</v>
      </c>
      <c r="M945" s="807"/>
      <c r="N945" s="807"/>
    </row>
    <row r="946" spans="1:14" ht="38.25">
      <c r="A946" s="807"/>
      <c r="B946" s="807"/>
      <c r="C946" s="812"/>
      <c r="D946" s="813"/>
      <c r="E946" s="427" t="s">
        <v>1509</v>
      </c>
      <c r="F946" s="417" t="s">
        <v>1498</v>
      </c>
      <c r="G946" s="417">
        <v>2010</v>
      </c>
      <c r="H946" s="417" t="s">
        <v>1148</v>
      </c>
      <c r="I946" s="417" t="s">
        <v>95</v>
      </c>
      <c r="J946" s="417"/>
      <c r="K946" s="417" t="s">
        <v>905</v>
      </c>
      <c r="L946" s="418">
        <v>190</v>
      </c>
      <c r="M946" s="807"/>
      <c r="N946" s="807"/>
    </row>
    <row r="947" spans="1:14" ht="25.5">
      <c r="A947" s="807"/>
      <c r="B947" s="807"/>
      <c r="C947" s="812"/>
      <c r="D947" s="813"/>
      <c r="E947" s="427" t="s">
        <v>1442</v>
      </c>
      <c r="F947" s="417" t="s">
        <v>1443</v>
      </c>
      <c r="G947" s="417">
        <v>2001</v>
      </c>
      <c r="H947" s="417" t="s">
        <v>1148</v>
      </c>
      <c r="I947" s="417"/>
      <c r="J947" s="417" t="s">
        <v>95</v>
      </c>
      <c r="K947" s="417" t="s">
        <v>905</v>
      </c>
      <c r="L947" s="418">
        <v>32</v>
      </c>
      <c r="M947" s="807"/>
      <c r="N947" s="807"/>
    </row>
    <row r="948" spans="1:14" ht="12.75">
      <c r="A948" s="807"/>
      <c r="B948" s="807"/>
      <c r="C948" s="812"/>
      <c r="D948" s="813"/>
      <c r="E948" s="427" t="s">
        <v>96</v>
      </c>
      <c r="F948" s="417" t="s">
        <v>1195</v>
      </c>
      <c r="G948" s="417">
        <v>2008</v>
      </c>
      <c r="H948" s="417" t="s">
        <v>1108</v>
      </c>
      <c r="I948" s="417"/>
      <c r="J948" s="417" t="s">
        <v>95</v>
      </c>
      <c r="K948" s="417" t="s">
        <v>905</v>
      </c>
      <c r="L948" s="421">
        <v>39</v>
      </c>
      <c r="M948" s="807"/>
      <c r="N948" s="807"/>
    </row>
    <row r="949" spans="1:14" ht="12.75">
      <c r="A949" s="807"/>
      <c r="B949" s="807"/>
      <c r="C949" s="409">
        <v>30</v>
      </c>
      <c r="D949" s="416" t="s">
        <v>1494</v>
      </c>
      <c r="E949" s="468" t="s">
        <v>1494</v>
      </c>
      <c r="F949" s="430" t="s">
        <v>1495</v>
      </c>
      <c r="G949" s="430">
        <v>2007</v>
      </c>
      <c r="H949" s="430" t="s">
        <v>1130</v>
      </c>
      <c r="I949" s="417"/>
      <c r="J949" s="417" t="s">
        <v>95</v>
      </c>
      <c r="K949" s="417" t="s">
        <v>905</v>
      </c>
      <c r="L949" s="418">
        <v>30</v>
      </c>
      <c r="M949" s="807"/>
      <c r="N949" s="807"/>
    </row>
    <row r="950" spans="1:14" ht="25.5">
      <c r="A950" s="807"/>
      <c r="B950" s="807"/>
      <c r="C950" s="812">
        <v>31</v>
      </c>
      <c r="D950" s="816" t="s">
        <v>1723</v>
      </c>
      <c r="E950" s="416" t="s">
        <v>1447</v>
      </c>
      <c r="F950" s="417" t="s">
        <v>1448</v>
      </c>
      <c r="G950" s="417">
        <v>2004</v>
      </c>
      <c r="H950" s="417" t="s">
        <v>1148</v>
      </c>
      <c r="I950" s="417"/>
      <c r="J950" s="417" t="s">
        <v>95</v>
      </c>
      <c r="K950" s="417" t="s">
        <v>905</v>
      </c>
      <c r="L950" s="418">
        <v>18</v>
      </c>
      <c r="M950" s="807"/>
      <c r="N950" s="807"/>
    </row>
    <row r="951" spans="1:14" ht="12.75">
      <c r="A951" s="807"/>
      <c r="B951" s="807"/>
      <c r="C951" s="812"/>
      <c r="D951" s="816"/>
      <c r="E951" s="427" t="s">
        <v>96</v>
      </c>
      <c r="F951" s="417" t="s">
        <v>1195</v>
      </c>
      <c r="G951" s="417">
        <v>2003</v>
      </c>
      <c r="H951" s="417" t="s">
        <v>1108</v>
      </c>
      <c r="I951" s="417"/>
      <c r="J951" s="417" t="s">
        <v>95</v>
      </c>
      <c r="K951" s="417" t="s">
        <v>905</v>
      </c>
      <c r="L951" s="421">
        <v>39</v>
      </c>
      <c r="M951" s="807"/>
      <c r="N951" s="807"/>
    </row>
    <row r="952" spans="1:14" ht="12.75">
      <c r="A952" s="807"/>
      <c r="B952" s="807"/>
      <c r="C952" s="812"/>
      <c r="D952" s="816"/>
      <c r="E952" s="424" t="s">
        <v>1445</v>
      </c>
      <c r="F952" s="417" t="s">
        <v>1195</v>
      </c>
      <c r="G952" s="417">
        <v>2006</v>
      </c>
      <c r="H952" s="417" t="s">
        <v>1108</v>
      </c>
      <c r="I952" s="417"/>
      <c r="J952" s="417" t="s">
        <v>95</v>
      </c>
      <c r="K952" s="417" t="s">
        <v>905</v>
      </c>
      <c r="L952" s="418">
        <v>20</v>
      </c>
      <c r="M952" s="807"/>
      <c r="N952" s="807"/>
    </row>
    <row r="953" spans="1:14" ht="25.5">
      <c r="A953" s="807"/>
      <c r="B953" s="807"/>
      <c r="C953" s="409">
        <v>31</v>
      </c>
      <c r="D953" s="416" t="s">
        <v>1723</v>
      </c>
      <c r="E953" s="419" t="s">
        <v>1442</v>
      </c>
      <c r="F953" s="417" t="s">
        <v>1443</v>
      </c>
      <c r="G953" s="417" t="s">
        <v>1444</v>
      </c>
      <c r="H953" s="417" t="s">
        <v>1148</v>
      </c>
      <c r="I953" s="417"/>
      <c r="J953" s="417" t="s">
        <v>95</v>
      </c>
      <c r="K953" s="417" t="s">
        <v>905</v>
      </c>
      <c r="L953" s="418">
        <v>32</v>
      </c>
      <c r="M953" s="807"/>
      <c r="N953" s="807"/>
    </row>
    <row r="954" spans="1:14" ht="25.5">
      <c r="A954" s="807"/>
      <c r="B954" s="807"/>
      <c r="C954" s="812">
        <v>32</v>
      </c>
      <c r="D954" s="813" t="s">
        <v>1483</v>
      </c>
      <c r="E954" s="416" t="s">
        <v>1462</v>
      </c>
      <c r="F954" s="417" t="s">
        <v>1484</v>
      </c>
      <c r="G954" s="417">
        <v>2005</v>
      </c>
      <c r="H954" s="417" t="s">
        <v>1206</v>
      </c>
      <c r="I954" s="417"/>
      <c r="J954" s="417" t="s">
        <v>95</v>
      </c>
      <c r="K954" s="417" t="s">
        <v>905</v>
      </c>
      <c r="L954" s="418">
        <v>40</v>
      </c>
      <c r="M954" s="807"/>
      <c r="N954" s="807"/>
    </row>
    <row r="955" spans="1:14" ht="25.5">
      <c r="A955" s="807"/>
      <c r="B955" s="807"/>
      <c r="C955" s="812"/>
      <c r="D955" s="813"/>
      <c r="E955" s="427" t="s">
        <v>1214</v>
      </c>
      <c r="F955" s="417" t="s">
        <v>1215</v>
      </c>
      <c r="G955" s="417" t="s">
        <v>1199</v>
      </c>
      <c r="H955" s="417" t="s">
        <v>1164</v>
      </c>
      <c r="I955" s="417"/>
      <c r="J955" s="417" t="s">
        <v>95</v>
      </c>
      <c r="K955" s="417" t="s">
        <v>905</v>
      </c>
      <c r="L955" s="418">
        <v>60</v>
      </c>
      <c r="M955" s="807"/>
      <c r="N955" s="807"/>
    </row>
    <row r="956" spans="1:14" ht="25.5">
      <c r="A956" s="807"/>
      <c r="B956" s="807"/>
      <c r="C956" s="409">
        <v>33</v>
      </c>
      <c r="D956" s="422" t="s">
        <v>1170</v>
      </c>
      <c r="E956" s="429" t="s">
        <v>1201</v>
      </c>
      <c r="F956" s="445" t="s">
        <v>1202</v>
      </c>
      <c r="G956" s="417">
        <v>1999</v>
      </c>
      <c r="H956" s="417" t="s">
        <v>1108</v>
      </c>
      <c r="I956" s="417"/>
      <c r="J956" s="417" t="s">
        <v>95</v>
      </c>
      <c r="K956" s="417" t="s">
        <v>905</v>
      </c>
      <c r="L956" s="418">
        <v>13</v>
      </c>
      <c r="M956" s="807"/>
      <c r="N956" s="807"/>
    </row>
    <row r="957" spans="1:14" ht="25.5">
      <c r="A957" s="807"/>
      <c r="B957" s="807"/>
      <c r="C957" s="409">
        <v>34</v>
      </c>
      <c r="D957" s="416" t="s">
        <v>1485</v>
      </c>
      <c r="E957" s="422" t="s">
        <v>1454</v>
      </c>
      <c r="F957" s="423" t="s">
        <v>1455</v>
      </c>
      <c r="G957" s="423">
        <v>2010</v>
      </c>
      <c r="H957" s="423" t="s">
        <v>1108</v>
      </c>
      <c r="I957" s="417"/>
      <c r="J957" s="417" t="s">
        <v>95</v>
      </c>
      <c r="K957" s="417" t="s">
        <v>905</v>
      </c>
      <c r="L957" s="418">
        <v>30</v>
      </c>
      <c r="M957" s="807"/>
      <c r="N957" s="807"/>
    </row>
    <row r="958" spans="1:14" ht="25.5">
      <c r="A958" s="807"/>
      <c r="B958" s="807"/>
      <c r="C958" s="812">
        <v>35</v>
      </c>
      <c r="D958" s="813" t="s">
        <v>1535</v>
      </c>
      <c r="E958" s="427" t="s">
        <v>1442</v>
      </c>
      <c r="F958" s="417" t="s">
        <v>1443</v>
      </c>
      <c r="G958" s="417">
        <v>2001</v>
      </c>
      <c r="H958" s="417" t="s">
        <v>1148</v>
      </c>
      <c r="I958" s="417"/>
      <c r="J958" s="417" t="s">
        <v>95</v>
      </c>
      <c r="K958" s="417" t="s">
        <v>905</v>
      </c>
      <c r="L958" s="418">
        <v>32</v>
      </c>
      <c r="M958" s="807"/>
      <c r="N958" s="807"/>
    </row>
    <row r="959" spans="1:14" ht="12.75">
      <c r="A959" s="807"/>
      <c r="B959" s="807"/>
      <c r="C959" s="812"/>
      <c r="D959" s="813"/>
      <c r="E959" s="415" t="s">
        <v>96</v>
      </c>
      <c r="F959" s="417" t="s">
        <v>1195</v>
      </c>
      <c r="G959" s="417">
        <v>2003</v>
      </c>
      <c r="H959" s="417" t="s">
        <v>1108</v>
      </c>
      <c r="I959" s="417"/>
      <c r="J959" s="417" t="s">
        <v>95</v>
      </c>
      <c r="K959" s="420" t="s">
        <v>905</v>
      </c>
      <c r="L959" s="421">
        <v>39</v>
      </c>
      <c r="M959" s="807"/>
      <c r="N959" s="807"/>
    </row>
    <row r="960" spans="1:14" ht="25.5">
      <c r="A960" s="807"/>
      <c r="B960" s="807"/>
      <c r="C960" s="812">
        <v>36</v>
      </c>
      <c r="D960" s="813" t="s">
        <v>1520</v>
      </c>
      <c r="E960" s="416" t="s">
        <v>1521</v>
      </c>
      <c r="F960" s="417" t="s">
        <v>1322</v>
      </c>
      <c r="G960" s="417">
        <v>2006</v>
      </c>
      <c r="H960" s="417" t="s">
        <v>1173</v>
      </c>
      <c r="I960" s="417"/>
      <c r="J960" s="417" t="s">
        <v>95</v>
      </c>
      <c r="K960" s="417" t="s">
        <v>905</v>
      </c>
      <c r="L960" s="418">
        <v>18</v>
      </c>
      <c r="M960" s="807"/>
      <c r="N960" s="807"/>
    </row>
    <row r="961" spans="1:14" ht="12.75">
      <c r="A961" s="807"/>
      <c r="B961" s="807"/>
      <c r="C961" s="812"/>
      <c r="D961" s="813"/>
      <c r="E961" s="416" t="s">
        <v>1522</v>
      </c>
      <c r="F961" s="417" t="s">
        <v>1322</v>
      </c>
      <c r="G961" s="417">
        <v>2004</v>
      </c>
      <c r="H961" s="417" t="s">
        <v>1144</v>
      </c>
      <c r="I961" s="417"/>
      <c r="J961" s="417" t="s">
        <v>95</v>
      </c>
      <c r="K961" s="417" t="s">
        <v>905</v>
      </c>
      <c r="L961" s="418">
        <v>28</v>
      </c>
      <c r="M961" s="807"/>
      <c r="N961" s="807"/>
    </row>
    <row r="962" spans="1:14" ht="25.5">
      <c r="A962" s="807"/>
      <c r="B962" s="807"/>
      <c r="C962" s="812"/>
      <c r="D962" s="813"/>
      <c r="E962" s="429" t="s">
        <v>1523</v>
      </c>
      <c r="F962" s="417" t="s">
        <v>1455</v>
      </c>
      <c r="G962" s="417">
        <v>2009</v>
      </c>
      <c r="H962" s="417" t="s">
        <v>1524</v>
      </c>
      <c r="I962" s="417"/>
      <c r="J962" s="417" t="s">
        <v>95</v>
      </c>
      <c r="K962" s="417" t="s">
        <v>905</v>
      </c>
      <c r="L962" s="418">
        <v>30</v>
      </c>
      <c r="M962" s="807"/>
      <c r="N962" s="807"/>
    </row>
    <row r="963" spans="1:14" ht="63.75">
      <c r="A963" s="807"/>
      <c r="B963" s="807"/>
      <c r="C963" s="409">
        <v>37</v>
      </c>
      <c r="D963" s="416" t="s">
        <v>1188</v>
      </c>
      <c r="E963" s="429" t="s">
        <v>1166</v>
      </c>
      <c r="F963" s="431" t="s">
        <v>1167</v>
      </c>
      <c r="G963" s="425">
        <v>2011</v>
      </c>
      <c r="H963" s="425" t="s">
        <v>1168</v>
      </c>
      <c r="I963" s="417"/>
      <c r="J963" s="417"/>
      <c r="K963" s="417" t="s">
        <v>1104</v>
      </c>
      <c r="L963" s="421"/>
      <c r="M963" s="807"/>
      <c r="N963" s="807"/>
    </row>
    <row r="964" spans="1:14" ht="25.5">
      <c r="A964" s="807"/>
      <c r="B964" s="807"/>
      <c r="C964" s="812">
        <v>38</v>
      </c>
      <c r="D964" s="823" t="s">
        <v>1724</v>
      </c>
      <c r="E964" s="444" t="s">
        <v>1725</v>
      </c>
      <c r="F964" s="417" t="s">
        <v>1618</v>
      </c>
      <c r="G964" s="417">
        <v>2003</v>
      </c>
      <c r="H964" s="417" t="s">
        <v>1148</v>
      </c>
      <c r="I964" s="417"/>
      <c r="J964" s="417" t="s">
        <v>95</v>
      </c>
      <c r="K964" s="417" t="s">
        <v>905</v>
      </c>
      <c r="L964" s="418">
        <v>19</v>
      </c>
      <c r="M964" s="807"/>
      <c r="N964" s="807"/>
    </row>
    <row r="965" spans="1:14" ht="25.5">
      <c r="A965" s="807"/>
      <c r="B965" s="807"/>
      <c r="C965" s="812"/>
      <c r="D965" s="823"/>
      <c r="E965" s="444" t="s">
        <v>1726</v>
      </c>
      <c r="F965" s="417" t="s">
        <v>1618</v>
      </c>
      <c r="G965" s="417">
        <v>2006</v>
      </c>
      <c r="H965" s="417" t="s">
        <v>1148</v>
      </c>
      <c r="I965" s="417"/>
      <c r="J965" s="417" t="s">
        <v>95</v>
      </c>
      <c r="K965" s="417" t="s">
        <v>905</v>
      </c>
      <c r="L965" s="418">
        <v>17</v>
      </c>
      <c r="M965" s="807"/>
      <c r="N965" s="807"/>
    </row>
    <row r="966" spans="1:14" ht="25.5">
      <c r="A966" s="807"/>
      <c r="B966" s="807"/>
      <c r="C966" s="409">
        <v>39</v>
      </c>
      <c r="D966" s="416" t="s">
        <v>1727</v>
      </c>
      <c r="E966" s="427" t="s">
        <v>1486</v>
      </c>
      <c r="F966" s="417" t="s">
        <v>1461</v>
      </c>
      <c r="G966" s="417" t="s">
        <v>1256</v>
      </c>
      <c r="H966" s="417" t="s">
        <v>1108</v>
      </c>
      <c r="I966" s="417"/>
      <c r="J966" s="417" t="s">
        <v>95</v>
      </c>
      <c r="K966" s="417" t="s">
        <v>905</v>
      </c>
      <c r="L966" s="418">
        <v>19</v>
      </c>
      <c r="M966" s="807"/>
      <c r="N966" s="807"/>
    </row>
    <row r="967" spans="1:14" ht="38.25">
      <c r="A967" s="807"/>
      <c r="B967" s="807"/>
      <c r="C967" s="409">
        <v>40</v>
      </c>
      <c r="D967" s="416" t="s">
        <v>1179</v>
      </c>
      <c r="E967" s="415" t="s">
        <v>1179</v>
      </c>
      <c r="F967" s="417"/>
      <c r="G967" s="417">
        <v>2009</v>
      </c>
      <c r="H967" s="417" t="s">
        <v>1505</v>
      </c>
      <c r="I967" s="417"/>
      <c r="J967" s="417" t="s">
        <v>95</v>
      </c>
      <c r="K967" s="417" t="s">
        <v>905</v>
      </c>
      <c r="L967" s="418">
        <v>50</v>
      </c>
      <c r="M967" s="807"/>
      <c r="N967" s="807"/>
    </row>
    <row r="968" spans="1:14" ht="25.5">
      <c r="A968" s="807"/>
      <c r="B968" s="807"/>
      <c r="C968" s="812">
        <v>41</v>
      </c>
      <c r="D968" s="816" t="s">
        <v>1728</v>
      </c>
      <c r="E968" s="427" t="s">
        <v>1214</v>
      </c>
      <c r="F968" s="417" t="s">
        <v>1215</v>
      </c>
      <c r="G968" s="417" t="s">
        <v>1199</v>
      </c>
      <c r="H968" s="417" t="s">
        <v>1164</v>
      </c>
      <c r="I968" s="417"/>
      <c r="J968" s="417" t="s">
        <v>95</v>
      </c>
      <c r="K968" s="417" t="s">
        <v>905</v>
      </c>
      <c r="L968" s="418">
        <v>60</v>
      </c>
      <c r="M968" s="807"/>
      <c r="N968" s="807"/>
    </row>
    <row r="969" spans="1:14" ht="25.5">
      <c r="A969" s="807"/>
      <c r="B969" s="807"/>
      <c r="C969" s="812"/>
      <c r="D969" s="816"/>
      <c r="E969" s="416" t="s">
        <v>1462</v>
      </c>
      <c r="F969" s="417" t="s">
        <v>1484</v>
      </c>
      <c r="G969" s="417">
        <v>2005</v>
      </c>
      <c r="H969" s="417" t="s">
        <v>1206</v>
      </c>
      <c r="I969" s="417"/>
      <c r="J969" s="417" t="s">
        <v>95</v>
      </c>
      <c r="K969" s="417" t="s">
        <v>905</v>
      </c>
      <c r="L969" s="418">
        <v>40</v>
      </c>
      <c r="M969" s="807"/>
      <c r="N969" s="807"/>
    </row>
    <row r="970" spans="1:14" ht="38.25">
      <c r="A970" s="807"/>
      <c r="B970" s="807"/>
      <c r="C970" s="812">
        <v>42</v>
      </c>
      <c r="D970" s="813" t="s">
        <v>1529</v>
      </c>
      <c r="E970" s="444" t="s">
        <v>1729</v>
      </c>
      <c r="F970" s="417" t="s">
        <v>1320</v>
      </c>
      <c r="G970" s="417"/>
      <c r="H970" s="417"/>
      <c r="I970" s="417"/>
      <c r="J970" s="417"/>
      <c r="K970" s="417"/>
      <c r="L970" s="418"/>
      <c r="M970" s="807"/>
      <c r="N970" s="807"/>
    </row>
    <row r="971" spans="1:14" ht="25.5">
      <c r="A971" s="807"/>
      <c r="B971" s="807"/>
      <c r="C971" s="812"/>
      <c r="D971" s="813"/>
      <c r="E971" s="439" t="s">
        <v>1533</v>
      </c>
      <c r="F971" s="438" t="s">
        <v>1455</v>
      </c>
      <c r="G971" s="438">
        <v>2007</v>
      </c>
      <c r="H971" s="438" t="s">
        <v>1534</v>
      </c>
      <c r="I971" s="417"/>
      <c r="J971" s="417" t="s">
        <v>95</v>
      </c>
      <c r="K971" s="417" t="s">
        <v>905</v>
      </c>
      <c r="L971" s="418">
        <v>30</v>
      </c>
      <c r="M971" s="807"/>
      <c r="N971" s="807"/>
    </row>
    <row r="972" spans="1:14" ht="38.25">
      <c r="A972" s="807"/>
      <c r="B972" s="807"/>
      <c r="C972" s="409">
        <v>43</v>
      </c>
      <c r="D972" s="416" t="s">
        <v>1730</v>
      </c>
      <c r="E972" s="422" t="s">
        <v>1341</v>
      </c>
      <c r="F972" s="420" t="s">
        <v>1320</v>
      </c>
      <c r="G972" s="423"/>
      <c r="H972" s="423"/>
      <c r="I972" s="417"/>
      <c r="J972" s="417"/>
      <c r="K972" s="417"/>
      <c r="L972" s="418"/>
      <c r="M972" s="807"/>
      <c r="N972" s="807"/>
    </row>
    <row r="973" spans="1:14" ht="25.5">
      <c r="A973" s="807"/>
      <c r="B973" s="807"/>
      <c r="C973" s="812">
        <v>44</v>
      </c>
      <c r="D973" s="816" t="s">
        <v>1731</v>
      </c>
      <c r="E973" s="422" t="s">
        <v>1732</v>
      </c>
      <c r="F973" s="423" t="s">
        <v>1733</v>
      </c>
      <c r="G973" s="423">
        <v>2010</v>
      </c>
      <c r="H973" s="423" t="s">
        <v>1734</v>
      </c>
      <c r="I973" s="417"/>
      <c r="J973" s="417" t="s">
        <v>95</v>
      </c>
      <c r="K973" s="417" t="s">
        <v>905</v>
      </c>
      <c r="L973" s="418">
        <v>10</v>
      </c>
      <c r="M973" s="807"/>
      <c r="N973" s="807"/>
    </row>
    <row r="974" spans="1:14" ht="25.5">
      <c r="A974" s="807"/>
      <c r="B974" s="807"/>
      <c r="C974" s="812"/>
      <c r="D974" s="816"/>
      <c r="E974" s="422" t="s">
        <v>1735</v>
      </c>
      <c r="F974" s="423" t="s">
        <v>1733</v>
      </c>
      <c r="G974" s="423">
        <v>2010</v>
      </c>
      <c r="H974" s="423" t="s">
        <v>1734</v>
      </c>
      <c r="I974" s="417"/>
      <c r="J974" s="417" t="s">
        <v>95</v>
      </c>
      <c r="K974" s="417" t="s">
        <v>905</v>
      </c>
      <c r="L974" s="418">
        <v>10</v>
      </c>
      <c r="M974" s="807"/>
      <c r="N974" s="807"/>
    </row>
    <row r="975" spans="1:14" ht="25.5">
      <c r="A975" s="807"/>
      <c r="B975" s="807"/>
      <c r="C975" s="409">
        <v>45</v>
      </c>
      <c r="D975" s="416" t="s">
        <v>1736</v>
      </c>
      <c r="E975" s="422" t="s">
        <v>1341</v>
      </c>
      <c r="F975" s="420" t="s">
        <v>1320</v>
      </c>
      <c r="G975" s="423"/>
      <c r="H975" s="423"/>
      <c r="I975" s="417"/>
      <c r="J975" s="417"/>
      <c r="K975" s="417"/>
      <c r="L975" s="418"/>
      <c r="M975" s="807"/>
      <c r="N975" s="807"/>
    </row>
    <row r="976" spans="1:14" ht="25.5">
      <c r="A976" s="807"/>
      <c r="B976" s="807"/>
      <c r="C976" s="812">
        <v>46</v>
      </c>
      <c r="D976" s="816" t="s">
        <v>1737</v>
      </c>
      <c r="E976" s="422" t="s">
        <v>1738</v>
      </c>
      <c r="F976" s="423" t="s">
        <v>1739</v>
      </c>
      <c r="G976" s="423">
        <v>2011</v>
      </c>
      <c r="H976" s="423" t="s">
        <v>1740</v>
      </c>
      <c r="I976" s="473"/>
      <c r="J976" s="417" t="s">
        <v>95</v>
      </c>
      <c r="K976" s="417" t="s">
        <v>905</v>
      </c>
      <c r="L976" s="418">
        <v>10</v>
      </c>
      <c r="M976" s="807"/>
      <c r="N976" s="807"/>
    </row>
    <row r="977" spans="1:14" ht="89.25">
      <c r="A977" s="807"/>
      <c r="B977" s="807"/>
      <c r="C977" s="812"/>
      <c r="D977" s="816"/>
      <c r="E977" s="422" t="s">
        <v>1741</v>
      </c>
      <c r="F977" s="423" t="s">
        <v>1742</v>
      </c>
      <c r="G977" s="423">
        <v>2011</v>
      </c>
      <c r="H977" s="423"/>
      <c r="I977" s="417"/>
      <c r="J977" s="417" t="s">
        <v>95</v>
      </c>
      <c r="K977" s="417" t="s">
        <v>905</v>
      </c>
      <c r="L977" s="418">
        <v>10</v>
      </c>
      <c r="M977" s="807"/>
      <c r="N977" s="807"/>
    </row>
    <row r="978" spans="1:14" ht="63.75">
      <c r="A978" s="807"/>
      <c r="B978" s="807"/>
      <c r="C978" s="409">
        <v>47</v>
      </c>
      <c r="D978" s="416" t="s">
        <v>1743</v>
      </c>
      <c r="E978" s="422" t="s">
        <v>1744</v>
      </c>
      <c r="F978" s="423" t="s">
        <v>1745</v>
      </c>
      <c r="G978" s="423">
        <v>2008</v>
      </c>
      <c r="H978" s="423" t="s">
        <v>1746</v>
      </c>
      <c r="I978" s="417"/>
      <c r="J978" s="417" t="s">
        <v>95</v>
      </c>
      <c r="K978" s="417" t="s">
        <v>905</v>
      </c>
      <c r="L978" s="418">
        <v>10</v>
      </c>
      <c r="M978" s="807"/>
      <c r="N978" s="807"/>
    </row>
    <row r="979" spans="1:14" ht="25.5">
      <c r="A979" s="807"/>
      <c r="B979" s="807"/>
      <c r="C979" s="409">
        <v>48</v>
      </c>
      <c r="D979" s="416" t="s">
        <v>1747</v>
      </c>
      <c r="E979" s="422" t="s">
        <v>1748</v>
      </c>
      <c r="F979" s="423" t="s">
        <v>1749</v>
      </c>
      <c r="G979" s="423">
        <v>2011</v>
      </c>
      <c r="H979" s="423" t="s">
        <v>1740</v>
      </c>
      <c r="I979" s="417"/>
      <c r="J979" s="417" t="s">
        <v>95</v>
      </c>
      <c r="K979" s="417" t="s">
        <v>905</v>
      </c>
      <c r="L979" s="418">
        <v>10</v>
      </c>
      <c r="M979" s="807"/>
      <c r="N979" s="807"/>
    </row>
    <row r="980" spans="1:14" ht="25.5">
      <c r="A980" s="807"/>
      <c r="B980" s="807"/>
      <c r="C980" s="409">
        <v>49</v>
      </c>
      <c r="D980" s="416" t="s">
        <v>1297</v>
      </c>
      <c r="E980" s="422"/>
      <c r="F980" s="417"/>
      <c r="G980" s="417"/>
      <c r="H980" s="417"/>
      <c r="I980" s="417"/>
      <c r="J980" s="417"/>
      <c r="K980" s="417"/>
      <c r="L980" s="418"/>
      <c r="M980" s="807"/>
      <c r="N980" s="807"/>
    </row>
    <row r="981" spans="1:14" ht="25.5">
      <c r="A981" s="807"/>
      <c r="B981" s="807"/>
      <c r="C981" s="817">
        <v>50</v>
      </c>
      <c r="D981" s="824" t="s">
        <v>1750</v>
      </c>
      <c r="E981" s="422" t="s">
        <v>1751</v>
      </c>
      <c r="F981" s="422" t="s">
        <v>1752</v>
      </c>
      <c r="G981" s="423">
        <v>2001</v>
      </c>
      <c r="H981" s="423" t="s">
        <v>1740</v>
      </c>
      <c r="I981" s="417"/>
      <c r="J981" s="417" t="s">
        <v>95</v>
      </c>
      <c r="K981" s="417" t="s">
        <v>905</v>
      </c>
      <c r="L981" s="418">
        <v>10</v>
      </c>
      <c r="M981" s="807"/>
      <c r="N981" s="807"/>
    </row>
    <row r="982" spans="1:14" ht="25.5">
      <c r="A982" s="807"/>
      <c r="B982" s="807"/>
      <c r="C982" s="819"/>
      <c r="D982" s="825"/>
      <c r="E982" s="474" t="s">
        <v>1753</v>
      </c>
      <c r="F982" s="475" t="s">
        <v>1754</v>
      </c>
      <c r="G982" s="476">
        <v>2012</v>
      </c>
      <c r="H982" s="423" t="s">
        <v>1740</v>
      </c>
      <c r="J982" s="476" t="s">
        <v>95</v>
      </c>
      <c r="K982" s="417" t="s">
        <v>905</v>
      </c>
      <c r="L982" s="477">
        <v>10</v>
      </c>
      <c r="M982" s="807"/>
      <c r="N982" s="807"/>
    </row>
    <row r="983" spans="1:14" ht="25.5">
      <c r="A983" s="807"/>
      <c r="B983" s="807"/>
      <c r="C983" s="409">
        <v>51</v>
      </c>
      <c r="D983" s="416" t="s">
        <v>1755</v>
      </c>
      <c r="E983" s="422" t="s">
        <v>1341</v>
      </c>
      <c r="F983" s="420" t="s">
        <v>1320</v>
      </c>
      <c r="G983" s="423"/>
      <c r="H983" s="423"/>
      <c r="I983" s="417"/>
      <c r="J983" s="417"/>
      <c r="K983" s="417"/>
      <c r="L983" s="418"/>
      <c r="M983" s="807"/>
      <c r="N983" s="807"/>
    </row>
    <row r="984" spans="1:14" ht="38.25">
      <c r="A984" s="807"/>
      <c r="B984" s="807"/>
      <c r="C984" s="409">
        <v>53</v>
      </c>
      <c r="D984" s="416" t="s">
        <v>1756</v>
      </c>
      <c r="M984" s="807"/>
      <c r="N984" s="807"/>
    </row>
    <row r="985" spans="1:14" ht="40.5">
      <c r="A985" s="807"/>
      <c r="B985" s="807"/>
      <c r="C985" s="409"/>
      <c r="D985" s="479" t="s">
        <v>1757</v>
      </c>
      <c r="E985" s="416"/>
      <c r="F985" s="417"/>
      <c r="G985" s="417"/>
      <c r="H985" s="417"/>
      <c r="I985" s="417"/>
      <c r="J985" s="417"/>
      <c r="K985" s="417"/>
      <c r="L985" s="418"/>
      <c r="M985" s="807"/>
      <c r="N985" s="807"/>
    </row>
    <row r="986" spans="1:14" ht="25.5">
      <c r="A986" s="807"/>
      <c r="B986" s="807"/>
      <c r="C986" s="812">
        <v>54</v>
      </c>
      <c r="D986" s="816" t="s">
        <v>1758</v>
      </c>
      <c r="E986" s="427" t="s">
        <v>1486</v>
      </c>
      <c r="F986" s="417" t="s">
        <v>1461</v>
      </c>
      <c r="G986" s="417" t="s">
        <v>1256</v>
      </c>
      <c r="H986" s="417" t="s">
        <v>1108</v>
      </c>
      <c r="I986" s="417"/>
      <c r="J986" s="417" t="s">
        <v>95</v>
      </c>
      <c r="K986" s="417" t="s">
        <v>905</v>
      </c>
      <c r="L986" s="418">
        <v>19</v>
      </c>
      <c r="M986" s="807"/>
      <c r="N986" s="807"/>
    </row>
    <row r="987" spans="1:14" ht="12.75">
      <c r="A987" s="807"/>
      <c r="B987" s="807"/>
      <c r="C987" s="812"/>
      <c r="D987" s="816"/>
      <c r="E987" s="427" t="s">
        <v>1759</v>
      </c>
      <c r="F987" s="417" t="s">
        <v>1760</v>
      </c>
      <c r="G987" s="417">
        <v>2007</v>
      </c>
      <c r="H987" s="417" t="s">
        <v>1761</v>
      </c>
      <c r="I987" s="417"/>
      <c r="J987" s="417" t="s">
        <v>95</v>
      </c>
      <c r="K987" s="417" t="s">
        <v>905</v>
      </c>
      <c r="L987" s="418">
        <v>7</v>
      </c>
      <c r="M987" s="807"/>
      <c r="N987" s="807"/>
    </row>
    <row r="988" spans="1:14" ht="25.5">
      <c r="A988" s="807"/>
      <c r="B988" s="807"/>
      <c r="C988" s="812">
        <v>55</v>
      </c>
      <c r="D988" s="816" t="s">
        <v>1762</v>
      </c>
      <c r="E988" s="480" t="s">
        <v>1763</v>
      </c>
      <c r="F988" s="423" t="s">
        <v>1764</v>
      </c>
      <c r="G988" s="423">
        <v>2006</v>
      </c>
      <c r="H988" s="423" t="s">
        <v>1148</v>
      </c>
      <c r="I988" s="417"/>
      <c r="J988" s="417" t="s">
        <v>95</v>
      </c>
      <c r="K988" s="417" t="s">
        <v>905</v>
      </c>
      <c r="L988" s="418">
        <v>30</v>
      </c>
      <c r="M988" s="807"/>
      <c r="N988" s="807"/>
    </row>
    <row r="989" spans="1:14" ht="38.25">
      <c r="A989" s="807"/>
      <c r="B989" s="807"/>
      <c r="C989" s="812"/>
      <c r="D989" s="816"/>
      <c r="E989" s="422" t="s">
        <v>1718</v>
      </c>
      <c r="F989" s="423" t="s">
        <v>1765</v>
      </c>
      <c r="G989" s="423">
        <v>2001</v>
      </c>
      <c r="H989" s="423" t="s">
        <v>1720</v>
      </c>
      <c r="I989" s="417"/>
      <c r="J989" s="417" t="s">
        <v>95</v>
      </c>
      <c r="K989" s="417" t="s">
        <v>905</v>
      </c>
      <c r="L989" s="418">
        <v>10</v>
      </c>
      <c r="M989" s="807"/>
      <c r="N989" s="807"/>
    </row>
    <row r="990" spans="1:14" ht="12.75">
      <c r="A990" s="807"/>
      <c r="B990" s="807"/>
      <c r="C990" s="409">
        <v>56</v>
      </c>
      <c r="D990" s="416" t="s">
        <v>1766</v>
      </c>
      <c r="E990" s="427" t="s">
        <v>1341</v>
      </c>
      <c r="F990" s="420" t="s">
        <v>1320</v>
      </c>
      <c r="G990" s="417"/>
      <c r="H990" s="417"/>
      <c r="I990" s="417"/>
      <c r="J990" s="417"/>
      <c r="K990" s="417"/>
      <c r="L990" s="418"/>
      <c r="M990" s="807"/>
      <c r="N990" s="807"/>
    </row>
    <row r="991" spans="1:14" ht="25.5">
      <c r="A991" s="807"/>
      <c r="B991" s="807"/>
      <c r="C991" s="409">
        <v>57</v>
      </c>
      <c r="D991" s="416" t="s">
        <v>1767</v>
      </c>
      <c r="E991" s="422" t="s">
        <v>1341</v>
      </c>
      <c r="F991" s="420" t="s">
        <v>1320</v>
      </c>
      <c r="G991" s="423"/>
      <c r="H991" s="417"/>
      <c r="I991" s="417"/>
      <c r="J991" s="417"/>
      <c r="K991" s="417"/>
      <c r="L991" s="418"/>
      <c r="M991" s="807"/>
      <c r="N991" s="807"/>
    </row>
    <row r="992" spans="1:14" ht="25.5">
      <c r="A992" s="807"/>
      <c r="B992" s="807"/>
      <c r="C992" s="409">
        <v>58</v>
      </c>
      <c r="D992" s="416" t="s">
        <v>1768</v>
      </c>
      <c r="E992" s="419"/>
      <c r="F992" s="417"/>
      <c r="G992" s="417"/>
      <c r="H992" s="417"/>
      <c r="I992" s="417"/>
      <c r="J992" s="417"/>
      <c r="K992" s="417"/>
      <c r="L992" s="418"/>
      <c r="M992" s="807"/>
      <c r="N992" s="807"/>
    </row>
    <row r="993" spans="1:14" ht="25.5">
      <c r="A993" s="807"/>
      <c r="B993" s="807"/>
      <c r="C993" s="409">
        <v>59</v>
      </c>
      <c r="D993" s="416" t="s">
        <v>1769</v>
      </c>
      <c r="E993" s="419"/>
      <c r="F993" s="417"/>
      <c r="G993" s="417"/>
      <c r="H993" s="417"/>
      <c r="I993" s="417"/>
      <c r="J993" s="417"/>
      <c r="K993" s="417"/>
      <c r="L993" s="418"/>
      <c r="M993" s="807"/>
      <c r="N993" s="807"/>
    </row>
    <row r="994" spans="1:14" ht="25.5">
      <c r="A994" s="807"/>
      <c r="B994" s="807"/>
      <c r="C994" s="409">
        <v>60</v>
      </c>
      <c r="D994" s="416" t="s">
        <v>1551</v>
      </c>
      <c r="E994" s="416"/>
      <c r="F994" s="417"/>
      <c r="G994" s="417"/>
      <c r="H994" s="417"/>
      <c r="I994" s="417"/>
      <c r="J994" s="417"/>
      <c r="K994" s="417"/>
      <c r="L994" s="418"/>
      <c r="M994" s="807"/>
      <c r="N994" s="807"/>
    </row>
    <row r="995" spans="1:14" ht="38.25">
      <c r="A995" s="807"/>
      <c r="B995" s="807"/>
      <c r="C995" s="409"/>
      <c r="D995" s="481" t="s">
        <v>1770</v>
      </c>
      <c r="E995" s="416"/>
      <c r="F995" s="417"/>
      <c r="G995" s="417"/>
      <c r="H995" s="417"/>
      <c r="I995" s="417"/>
      <c r="J995" s="417"/>
      <c r="K995" s="417"/>
      <c r="L995" s="418"/>
      <c r="M995" s="807"/>
      <c r="N995" s="807"/>
    </row>
    <row r="996" spans="1:14" ht="25.5">
      <c r="A996" s="807"/>
      <c r="B996" s="807"/>
      <c r="C996" s="409">
        <v>61</v>
      </c>
      <c r="D996" s="416" t="s">
        <v>1771</v>
      </c>
      <c r="E996" s="419" t="s">
        <v>1341</v>
      </c>
      <c r="F996" s="420" t="s">
        <v>1320</v>
      </c>
      <c r="G996" s="423"/>
      <c r="H996" s="423"/>
      <c r="I996" s="417"/>
      <c r="J996" s="417"/>
      <c r="K996" s="417"/>
      <c r="L996" s="418"/>
      <c r="M996" s="807"/>
      <c r="N996" s="807"/>
    </row>
    <row r="997" spans="1:14" ht="12.75">
      <c r="A997" s="807"/>
      <c r="B997" s="807"/>
      <c r="C997" s="409">
        <v>62</v>
      </c>
      <c r="D997" s="422" t="s">
        <v>1772</v>
      </c>
      <c r="E997" s="419" t="s">
        <v>1341</v>
      </c>
      <c r="F997" s="420" t="s">
        <v>1320</v>
      </c>
      <c r="G997" s="417"/>
      <c r="H997" s="417"/>
      <c r="I997" s="417"/>
      <c r="J997" s="417"/>
      <c r="K997" s="417"/>
      <c r="L997" s="418"/>
      <c r="M997" s="807"/>
      <c r="N997" s="807"/>
    </row>
    <row r="998" spans="1:14" ht="25.5">
      <c r="A998" s="807"/>
      <c r="B998" s="807"/>
      <c r="C998" s="409">
        <v>63</v>
      </c>
      <c r="D998" s="416" t="s">
        <v>1773</v>
      </c>
      <c r="E998" s="422" t="s">
        <v>1341</v>
      </c>
      <c r="F998" s="420" t="s">
        <v>1320</v>
      </c>
      <c r="G998" s="423"/>
      <c r="H998" s="423"/>
      <c r="I998" s="417"/>
      <c r="J998" s="417"/>
      <c r="K998" s="417"/>
      <c r="L998" s="418"/>
      <c r="M998" s="807"/>
      <c r="N998" s="807"/>
    </row>
    <row r="999" spans="1:14" ht="25.5">
      <c r="A999" s="807"/>
      <c r="B999" s="807"/>
      <c r="C999" s="409">
        <v>64</v>
      </c>
      <c r="D999" s="416" t="s">
        <v>1774</v>
      </c>
      <c r="E999" s="447" t="s">
        <v>1272</v>
      </c>
      <c r="F999" s="425" t="s">
        <v>1288</v>
      </c>
      <c r="G999" s="425">
        <v>1999</v>
      </c>
      <c r="H999" s="425" t="s">
        <v>1148</v>
      </c>
      <c r="I999" s="420"/>
      <c r="J999" s="417" t="s">
        <v>95</v>
      </c>
      <c r="K999" s="417" t="s">
        <v>905</v>
      </c>
      <c r="L999" s="418">
        <v>44</v>
      </c>
      <c r="M999" s="807"/>
      <c r="N999" s="807"/>
    </row>
    <row r="1000" spans="1:14" ht="25.5">
      <c r="A1000" s="807"/>
      <c r="B1000" s="807"/>
      <c r="C1000" s="409">
        <v>65</v>
      </c>
      <c r="D1000" s="416" t="s">
        <v>1775</v>
      </c>
      <c r="E1000" s="422" t="s">
        <v>1341</v>
      </c>
      <c r="F1000" s="420" t="s">
        <v>1320</v>
      </c>
      <c r="G1000" s="423"/>
      <c r="H1000" s="423"/>
      <c r="I1000" s="417"/>
      <c r="J1000" s="417"/>
      <c r="K1000" s="417"/>
      <c r="L1000" s="418"/>
      <c r="M1000" s="807"/>
      <c r="N1000" s="807"/>
    </row>
    <row r="1001" spans="1:14" ht="25.5">
      <c r="A1001" s="807"/>
      <c r="B1001" s="807"/>
      <c r="C1001" s="409">
        <v>66</v>
      </c>
      <c r="D1001" s="416" t="s">
        <v>1776</v>
      </c>
      <c r="E1001" s="419"/>
      <c r="F1001" s="417"/>
      <c r="G1001" s="417"/>
      <c r="H1001" s="417"/>
      <c r="I1001" s="417"/>
      <c r="J1001" s="417"/>
      <c r="K1001" s="417"/>
      <c r="L1001" s="418"/>
      <c r="M1001" s="807"/>
      <c r="N1001" s="807"/>
    </row>
    <row r="1002" spans="1:14" ht="25.5">
      <c r="A1002" s="807"/>
      <c r="B1002" s="807"/>
      <c r="C1002" s="409">
        <v>67</v>
      </c>
      <c r="D1002" s="416" t="s">
        <v>1777</v>
      </c>
      <c r="E1002" s="419"/>
      <c r="F1002" s="417"/>
      <c r="G1002" s="417"/>
      <c r="H1002" s="417"/>
      <c r="I1002" s="417"/>
      <c r="J1002" s="417"/>
      <c r="K1002" s="417"/>
      <c r="L1002" s="418"/>
      <c r="M1002" s="807"/>
      <c r="N1002" s="807"/>
    </row>
    <row r="1003" spans="1:14" ht="25.5">
      <c r="A1003" s="807"/>
      <c r="B1003" s="807"/>
      <c r="C1003" s="409">
        <v>68</v>
      </c>
      <c r="D1003" s="416" t="s">
        <v>1551</v>
      </c>
      <c r="E1003" s="416"/>
      <c r="F1003" s="417"/>
      <c r="G1003" s="417"/>
      <c r="H1003" s="417"/>
      <c r="I1003" s="417"/>
      <c r="J1003" s="417"/>
      <c r="K1003" s="417"/>
      <c r="L1003" s="418"/>
      <c r="M1003" s="807"/>
      <c r="N1003" s="807"/>
    </row>
    <row r="1004" spans="1:14" ht="12.75">
      <c r="A1004" s="808"/>
      <c r="B1004" s="808"/>
      <c r="C1004" s="448">
        <v>69</v>
      </c>
      <c r="D1004" s="450" t="s">
        <v>1552</v>
      </c>
      <c r="E1004" s="450"/>
      <c r="F1004" s="451"/>
      <c r="G1004" s="451"/>
      <c r="H1004" s="451"/>
      <c r="I1004" s="451"/>
      <c r="J1004" s="451"/>
      <c r="K1004" s="451"/>
      <c r="L1004" s="452"/>
      <c r="M1004" s="808"/>
      <c r="N1004" s="808"/>
    </row>
    <row r="1005" spans="1:14" ht="63.75">
      <c r="A1005" s="806">
        <v>11</v>
      </c>
      <c r="B1005" s="806" t="s">
        <v>1778</v>
      </c>
      <c r="C1005" s="408">
        <v>1</v>
      </c>
      <c r="D1005" s="482" t="s">
        <v>1100</v>
      </c>
      <c r="E1005" s="412" t="s">
        <v>1101</v>
      </c>
      <c r="F1005" s="413" t="s">
        <v>1102</v>
      </c>
      <c r="G1005" s="413">
        <v>2011</v>
      </c>
      <c r="H1005" s="413" t="s">
        <v>1103</v>
      </c>
      <c r="I1005" s="413"/>
      <c r="J1005" s="413"/>
      <c r="K1005" s="417" t="s">
        <v>1104</v>
      </c>
      <c r="L1005" s="414"/>
      <c r="M1005" s="806">
        <v>61</v>
      </c>
      <c r="N1005" s="806">
        <v>48</v>
      </c>
    </row>
    <row r="1006" spans="1:14" ht="12.75">
      <c r="A1006" s="807"/>
      <c r="B1006" s="807"/>
      <c r="C1006" s="812">
        <v>2</v>
      </c>
      <c r="D1006" s="826" t="s">
        <v>1105</v>
      </c>
      <c r="E1006" s="416" t="s">
        <v>1106</v>
      </c>
      <c r="F1006" s="417" t="s">
        <v>1121</v>
      </c>
      <c r="G1006" s="417">
        <v>2002</v>
      </c>
      <c r="H1006" s="417" t="s">
        <v>1108</v>
      </c>
      <c r="I1006" s="417"/>
      <c r="J1006" s="417" t="s">
        <v>95</v>
      </c>
      <c r="K1006" s="417" t="s">
        <v>905</v>
      </c>
      <c r="L1006" s="418">
        <v>95</v>
      </c>
      <c r="M1006" s="807"/>
      <c r="N1006" s="807"/>
    </row>
    <row r="1007" spans="1:14" ht="12.75">
      <c r="A1007" s="807"/>
      <c r="B1007" s="807"/>
      <c r="C1007" s="812"/>
      <c r="D1007" s="826"/>
      <c r="E1007" s="416" t="s">
        <v>1109</v>
      </c>
      <c r="F1007" s="417" t="s">
        <v>1121</v>
      </c>
      <c r="G1007" s="417">
        <v>2002</v>
      </c>
      <c r="H1007" s="417" t="s">
        <v>1108</v>
      </c>
      <c r="I1007" s="417"/>
      <c r="J1007" s="417" t="s">
        <v>95</v>
      </c>
      <c r="K1007" s="417" t="s">
        <v>905</v>
      </c>
      <c r="L1007" s="418">
        <v>10</v>
      </c>
      <c r="M1007" s="807"/>
      <c r="N1007" s="807"/>
    </row>
    <row r="1008" spans="1:14" ht="12.75">
      <c r="A1008" s="807"/>
      <c r="B1008" s="807"/>
      <c r="C1008" s="409">
        <v>3</v>
      </c>
      <c r="D1008" s="437" t="s">
        <v>1110</v>
      </c>
      <c r="E1008" s="416" t="s">
        <v>1111</v>
      </c>
      <c r="F1008" s="417" t="s">
        <v>1112</v>
      </c>
      <c r="G1008" s="417">
        <v>1996</v>
      </c>
      <c r="H1008" s="417" t="s">
        <v>1108</v>
      </c>
      <c r="I1008" s="417"/>
      <c r="J1008" s="417" t="s">
        <v>95</v>
      </c>
      <c r="K1008" s="417" t="s">
        <v>905</v>
      </c>
      <c r="L1008" s="418">
        <v>98</v>
      </c>
      <c r="M1008" s="807"/>
      <c r="N1008" s="807"/>
    </row>
    <row r="1009" spans="1:14" ht="25.5">
      <c r="A1009" s="807"/>
      <c r="B1009" s="807"/>
      <c r="C1009" s="409">
        <v>4</v>
      </c>
      <c r="D1009" s="437" t="s">
        <v>1096</v>
      </c>
      <c r="E1009" s="416" t="s">
        <v>1097</v>
      </c>
      <c r="F1009" s="417" t="s">
        <v>1098</v>
      </c>
      <c r="G1009" s="417">
        <v>2009</v>
      </c>
      <c r="H1009" s="417" t="s">
        <v>1370</v>
      </c>
      <c r="I1009" s="417"/>
      <c r="J1009" s="417" t="s">
        <v>95</v>
      </c>
      <c r="K1009" s="417" t="s">
        <v>905</v>
      </c>
      <c r="L1009" s="418">
        <v>200</v>
      </c>
      <c r="M1009" s="807"/>
      <c r="N1009" s="807"/>
    </row>
    <row r="1010" spans="1:14" ht="25.5">
      <c r="A1010" s="807"/>
      <c r="B1010" s="807"/>
      <c r="C1010" s="409">
        <v>5</v>
      </c>
      <c r="D1010" s="437" t="s">
        <v>1113</v>
      </c>
      <c r="E1010" s="419" t="s">
        <v>1114</v>
      </c>
      <c r="F1010" s="420" t="s">
        <v>1115</v>
      </c>
      <c r="G1010" s="420">
        <v>2002</v>
      </c>
      <c r="H1010" s="420" t="s">
        <v>1116</v>
      </c>
      <c r="I1010" s="420"/>
      <c r="J1010" s="420" t="s">
        <v>95</v>
      </c>
      <c r="K1010" s="417" t="s">
        <v>905</v>
      </c>
      <c r="L1010" s="418">
        <v>44</v>
      </c>
      <c r="M1010" s="807"/>
      <c r="N1010" s="807"/>
    </row>
    <row r="1011" spans="1:14" ht="63.75">
      <c r="A1011" s="807"/>
      <c r="B1011" s="807"/>
      <c r="C1011" s="409">
        <v>6</v>
      </c>
      <c r="D1011" s="437" t="s">
        <v>1118</v>
      </c>
      <c r="E1011" s="416" t="s">
        <v>1101</v>
      </c>
      <c r="F1011" s="417" t="s">
        <v>1102</v>
      </c>
      <c r="G1011" s="417">
        <v>2011</v>
      </c>
      <c r="H1011" s="417" t="s">
        <v>1103</v>
      </c>
      <c r="I1011" s="417"/>
      <c r="J1011" s="417"/>
      <c r="K1011" s="417" t="s">
        <v>1104</v>
      </c>
      <c r="L1011" s="418"/>
      <c r="M1011" s="807"/>
      <c r="N1011" s="807"/>
    </row>
    <row r="1012" spans="1:14" ht="12.75">
      <c r="A1012" s="807"/>
      <c r="B1012" s="807"/>
      <c r="C1012" s="812">
        <v>7</v>
      </c>
      <c r="D1012" s="813" t="s">
        <v>1119</v>
      </c>
      <c r="E1012" s="416" t="s">
        <v>1109</v>
      </c>
      <c r="F1012" s="417" t="s">
        <v>1121</v>
      </c>
      <c r="G1012" s="417">
        <v>2002</v>
      </c>
      <c r="H1012" s="417" t="s">
        <v>1108</v>
      </c>
      <c r="I1012" s="417"/>
      <c r="J1012" s="417" t="s">
        <v>95</v>
      </c>
      <c r="K1012" s="417" t="s">
        <v>905</v>
      </c>
      <c r="L1012" s="418">
        <v>10</v>
      </c>
      <c r="M1012" s="807"/>
      <c r="N1012" s="807"/>
    </row>
    <row r="1013" spans="1:14" ht="12.75">
      <c r="A1013" s="807"/>
      <c r="B1013" s="807"/>
      <c r="C1013" s="812"/>
      <c r="D1013" s="813"/>
      <c r="E1013" s="416" t="s">
        <v>1120</v>
      </c>
      <c r="F1013" s="417" t="s">
        <v>1121</v>
      </c>
      <c r="G1013" s="417">
        <v>2002</v>
      </c>
      <c r="H1013" s="417" t="s">
        <v>1108</v>
      </c>
      <c r="I1013" s="417"/>
      <c r="J1013" s="417" t="s">
        <v>95</v>
      </c>
      <c r="K1013" s="417" t="s">
        <v>905</v>
      </c>
      <c r="L1013" s="418">
        <v>85</v>
      </c>
      <c r="M1013" s="807"/>
      <c r="N1013" s="807"/>
    </row>
    <row r="1014" spans="1:14" ht="12.75">
      <c r="A1014" s="807"/>
      <c r="B1014" s="807"/>
      <c r="C1014" s="812"/>
      <c r="D1014" s="813"/>
      <c r="E1014" s="416" t="s">
        <v>1122</v>
      </c>
      <c r="F1014" s="417" t="s">
        <v>1123</v>
      </c>
      <c r="G1014" s="417">
        <v>1998</v>
      </c>
      <c r="H1014" s="417" t="s">
        <v>1108</v>
      </c>
      <c r="I1014" s="417"/>
      <c r="J1014" s="417" t="s">
        <v>95</v>
      </c>
      <c r="K1014" s="417" t="s">
        <v>905</v>
      </c>
      <c r="L1014" s="418">
        <v>17</v>
      </c>
      <c r="M1014" s="807"/>
      <c r="N1014" s="807"/>
    </row>
    <row r="1015" spans="1:14" ht="12.75">
      <c r="A1015" s="807"/>
      <c r="B1015" s="807"/>
      <c r="C1015" s="812"/>
      <c r="D1015" s="813"/>
      <c r="E1015" s="416" t="s">
        <v>1124</v>
      </c>
      <c r="F1015" s="417" t="s">
        <v>1123</v>
      </c>
      <c r="G1015" s="417">
        <v>1998</v>
      </c>
      <c r="H1015" s="417" t="s">
        <v>1108</v>
      </c>
      <c r="I1015" s="417"/>
      <c r="J1015" s="417" t="s">
        <v>95</v>
      </c>
      <c r="K1015" s="417" t="s">
        <v>905</v>
      </c>
      <c r="L1015" s="418">
        <v>5</v>
      </c>
      <c r="M1015" s="807"/>
      <c r="N1015" s="807"/>
    </row>
    <row r="1016" spans="1:14" ht="12.75">
      <c r="A1016" s="807"/>
      <c r="B1016" s="807"/>
      <c r="C1016" s="409">
        <v>8</v>
      </c>
      <c r="D1016" s="415" t="s">
        <v>1125</v>
      </c>
      <c r="E1016" s="416" t="s">
        <v>1126</v>
      </c>
      <c r="F1016" s="417" t="s">
        <v>1112</v>
      </c>
      <c r="G1016" s="417">
        <v>1996</v>
      </c>
      <c r="H1016" s="417" t="s">
        <v>1108</v>
      </c>
      <c r="I1016" s="417"/>
      <c r="J1016" s="417" t="s">
        <v>95</v>
      </c>
      <c r="K1016" s="417" t="s">
        <v>905</v>
      </c>
      <c r="L1016" s="418">
        <v>91</v>
      </c>
      <c r="M1016" s="807"/>
      <c r="N1016" s="807"/>
    </row>
    <row r="1017" spans="1:14" ht="25.5">
      <c r="A1017" s="807"/>
      <c r="B1017" s="807"/>
      <c r="C1017" s="409">
        <v>9</v>
      </c>
      <c r="D1017" s="437" t="s">
        <v>1149</v>
      </c>
      <c r="E1017" s="419" t="s">
        <v>1779</v>
      </c>
      <c r="F1017" s="420" t="s">
        <v>1780</v>
      </c>
      <c r="G1017" s="420">
        <v>2010</v>
      </c>
      <c r="H1017" s="420" t="s">
        <v>1148</v>
      </c>
      <c r="I1017" s="420" t="s">
        <v>95</v>
      </c>
      <c r="J1017" s="420"/>
      <c r="K1017" s="420" t="s">
        <v>905</v>
      </c>
      <c r="L1017" s="421">
        <v>189</v>
      </c>
      <c r="M1017" s="807"/>
      <c r="N1017" s="807"/>
    </row>
    <row r="1018" spans="1:14" ht="38.25">
      <c r="A1018" s="807"/>
      <c r="B1018" s="807"/>
      <c r="C1018" s="409">
        <v>10</v>
      </c>
      <c r="D1018" s="437" t="s">
        <v>1138</v>
      </c>
      <c r="E1018" s="424" t="s">
        <v>1139</v>
      </c>
      <c r="F1018" s="425" t="s">
        <v>1140</v>
      </c>
      <c r="G1018" s="417">
        <v>2005</v>
      </c>
      <c r="H1018" s="426" t="s">
        <v>1099</v>
      </c>
      <c r="I1018" s="426"/>
      <c r="J1018" s="426" t="s">
        <v>95</v>
      </c>
      <c r="K1018" s="426" t="s">
        <v>905</v>
      </c>
      <c r="L1018" s="421">
        <v>45</v>
      </c>
      <c r="M1018" s="807"/>
      <c r="N1018" s="807"/>
    </row>
    <row r="1019" spans="1:14" ht="25.5">
      <c r="A1019" s="807"/>
      <c r="B1019" s="807"/>
      <c r="C1019" s="812">
        <v>11</v>
      </c>
      <c r="D1019" s="826" t="s">
        <v>1641</v>
      </c>
      <c r="E1019" s="439" t="s">
        <v>1781</v>
      </c>
      <c r="F1019" s="438" t="s">
        <v>1782</v>
      </c>
      <c r="G1019" s="438">
        <v>2007</v>
      </c>
      <c r="H1019" s="438" t="s">
        <v>1108</v>
      </c>
      <c r="I1019" s="417"/>
      <c r="J1019" s="417" t="s">
        <v>95</v>
      </c>
      <c r="K1019" s="417" t="s">
        <v>905</v>
      </c>
      <c r="L1019" s="418">
        <v>30</v>
      </c>
      <c r="M1019" s="807"/>
      <c r="N1019" s="807"/>
    </row>
    <row r="1020" spans="1:14" ht="25.5">
      <c r="A1020" s="807"/>
      <c r="B1020" s="807"/>
      <c r="C1020" s="812"/>
      <c r="D1020" s="826"/>
      <c r="E1020" s="439" t="s">
        <v>1783</v>
      </c>
      <c r="F1020" s="438" t="s">
        <v>1784</v>
      </c>
      <c r="G1020" s="438">
        <v>2007</v>
      </c>
      <c r="H1020" s="438" t="s">
        <v>1108</v>
      </c>
      <c r="I1020" s="417"/>
      <c r="J1020" s="417" t="s">
        <v>95</v>
      </c>
      <c r="K1020" s="417" t="s">
        <v>905</v>
      </c>
      <c r="L1020" s="418">
        <v>30</v>
      </c>
      <c r="M1020" s="807"/>
      <c r="N1020" s="807"/>
    </row>
    <row r="1021" spans="1:14" ht="25.5">
      <c r="A1021" s="807"/>
      <c r="B1021" s="807"/>
      <c r="C1021" s="812">
        <v>12</v>
      </c>
      <c r="D1021" s="826" t="s">
        <v>1432</v>
      </c>
      <c r="E1021" s="422" t="s">
        <v>1128</v>
      </c>
      <c r="F1021" s="423" t="s">
        <v>1129</v>
      </c>
      <c r="G1021" s="423">
        <v>2010</v>
      </c>
      <c r="H1021" s="423" t="s">
        <v>1130</v>
      </c>
      <c r="I1021" s="435"/>
      <c r="J1021" s="417" t="s">
        <v>95</v>
      </c>
      <c r="K1021" s="417" t="s">
        <v>905</v>
      </c>
      <c r="L1021" s="418">
        <v>25</v>
      </c>
      <c r="M1021" s="807"/>
      <c r="N1021" s="807"/>
    </row>
    <row r="1022" spans="1:14" ht="38.25">
      <c r="A1022" s="807"/>
      <c r="B1022" s="807"/>
      <c r="C1022" s="812"/>
      <c r="D1022" s="826"/>
      <c r="E1022" s="422" t="s">
        <v>1131</v>
      </c>
      <c r="F1022" s="423" t="s">
        <v>1132</v>
      </c>
      <c r="G1022" s="423">
        <v>2011</v>
      </c>
      <c r="H1022" s="423" t="s">
        <v>1130</v>
      </c>
      <c r="I1022" s="435"/>
      <c r="J1022" s="417" t="s">
        <v>95</v>
      </c>
      <c r="K1022" s="417" t="s">
        <v>905</v>
      </c>
      <c r="L1022" s="418">
        <v>25</v>
      </c>
      <c r="M1022" s="807"/>
      <c r="N1022" s="807"/>
    </row>
    <row r="1023" spans="1:14" ht="12.75">
      <c r="A1023" s="807"/>
      <c r="B1023" s="807"/>
      <c r="C1023" s="812"/>
      <c r="D1023" s="826"/>
      <c r="E1023" s="422" t="s">
        <v>1133</v>
      </c>
      <c r="F1023" s="423" t="s">
        <v>1134</v>
      </c>
      <c r="G1023" s="423">
        <v>2004</v>
      </c>
      <c r="H1023" s="423" t="s">
        <v>1130</v>
      </c>
      <c r="I1023" s="435"/>
      <c r="J1023" s="417" t="s">
        <v>95</v>
      </c>
      <c r="K1023" s="417" t="s">
        <v>905</v>
      </c>
      <c r="L1023" s="418">
        <v>25</v>
      </c>
      <c r="M1023" s="807"/>
      <c r="N1023" s="807"/>
    </row>
    <row r="1024" spans="1:14" ht="12.75">
      <c r="A1024" s="807"/>
      <c r="B1024" s="807"/>
      <c r="C1024" s="812"/>
      <c r="D1024" s="826"/>
      <c r="E1024" s="422" t="s">
        <v>1135</v>
      </c>
      <c r="F1024" s="423" t="s">
        <v>1136</v>
      </c>
      <c r="G1024" s="423">
        <v>2013</v>
      </c>
      <c r="H1024" s="423" t="s">
        <v>1130</v>
      </c>
      <c r="I1024" s="435"/>
      <c r="J1024" s="417" t="s">
        <v>95</v>
      </c>
      <c r="K1024" s="417" t="s">
        <v>905</v>
      </c>
      <c r="L1024" s="418">
        <v>25</v>
      </c>
      <c r="M1024" s="807"/>
      <c r="N1024" s="807"/>
    </row>
    <row r="1025" spans="1:14" ht="12.75">
      <c r="A1025" s="807"/>
      <c r="B1025" s="807"/>
      <c r="C1025" s="812"/>
      <c r="D1025" s="826"/>
      <c r="E1025" s="422" t="s">
        <v>1135</v>
      </c>
      <c r="F1025" s="423" t="s">
        <v>1137</v>
      </c>
      <c r="G1025" s="423">
        <v>2007</v>
      </c>
      <c r="H1025" s="423" t="s">
        <v>1130</v>
      </c>
      <c r="I1025" s="417"/>
      <c r="J1025" s="417" t="s">
        <v>95</v>
      </c>
      <c r="K1025" s="417" t="s">
        <v>905</v>
      </c>
      <c r="L1025" s="418">
        <v>25</v>
      </c>
      <c r="M1025" s="807"/>
      <c r="N1025" s="807"/>
    </row>
    <row r="1026" spans="1:14" ht="25.5">
      <c r="A1026" s="807"/>
      <c r="B1026" s="807"/>
      <c r="C1026" s="409">
        <v>13</v>
      </c>
      <c r="D1026" s="437" t="s">
        <v>1157</v>
      </c>
      <c r="E1026" s="419" t="s">
        <v>1158</v>
      </c>
      <c r="F1026" s="417" t="s">
        <v>1159</v>
      </c>
      <c r="G1026" s="420">
        <v>2006</v>
      </c>
      <c r="H1026" s="420" t="s">
        <v>1160</v>
      </c>
      <c r="I1026" s="420"/>
      <c r="J1026" s="420" t="s">
        <v>95</v>
      </c>
      <c r="K1026" s="420" t="s">
        <v>905</v>
      </c>
      <c r="L1026" s="418">
        <v>38</v>
      </c>
      <c r="M1026" s="807"/>
      <c r="N1026" s="807"/>
    </row>
    <row r="1027" spans="1:14" ht="63.75">
      <c r="A1027" s="807"/>
      <c r="B1027" s="807"/>
      <c r="C1027" s="409">
        <v>14</v>
      </c>
      <c r="D1027" s="437" t="s">
        <v>1165</v>
      </c>
      <c r="E1027" s="429" t="s">
        <v>1166</v>
      </c>
      <c r="F1027" s="431" t="s">
        <v>1167</v>
      </c>
      <c r="G1027" s="425">
        <v>2011</v>
      </c>
      <c r="H1027" s="425" t="s">
        <v>1168</v>
      </c>
      <c r="I1027" s="417"/>
      <c r="J1027" s="417"/>
      <c r="K1027" s="417" t="s">
        <v>1104</v>
      </c>
      <c r="L1027" s="418"/>
      <c r="M1027" s="807"/>
      <c r="N1027" s="807"/>
    </row>
    <row r="1028" spans="1:14" ht="12.75">
      <c r="A1028" s="807"/>
      <c r="B1028" s="807"/>
      <c r="C1028" s="812">
        <v>15</v>
      </c>
      <c r="D1028" s="826" t="s">
        <v>1174</v>
      </c>
      <c r="E1028" s="416" t="s">
        <v>1175</v>
      </c>
      <c r="F1028" s="417" t="s">
        <v>1176</v>
      </c>
      <c r="G1028" s="417">
        <v>2005</v>
      </c>
      <c r="H1028" s="417" t="s">
        <v>1108</v>
      </c>
      <c r="I1028" s="417"/>
      <c r="J1028" s="417" t="s">
        <v>95</v>
      </c>
      <c r="K1028" s="417" t="s">
        <v>905</v>
      </c>
      <c r="L1028" s="418">
        <v>17</v>
      </c>
      <c r="M1028" s="807"/>
      <c r="N1028" s="807"/>
    </row>
    <row r="1029" spans="1:14" ht="12.75">
      <c r="A1029" s="807"/>
      <c r="B1029" s="807"/>
      <c r="C1029" s="812"/>
      <c r="D1029" s="826"/>
      <c r="E1029" s="416" t="s">
        <v>1174</v>
      </c>
      <c r="F1029" s="417" t="s">
        <v>1177</v>
      </c>
      <c r="G1029" s="417">
        <v>2006</v>
      </c>
      <c r="H1029" s="417" t="s">
        <v>1178</v>
      </c>
      <c r="I1029" s="417"/>
      <c r="J1029" s="417" t="s">
        <v>95</v>
      </c>
      <c r="K1029" s="417" t="s">
        <v>905</v>
      </c>
      <c r="L1029" s="418">
        <v>45</v>
      </c>
      <c r="M1029" s="807"/>
      <c r="N1029" s="807"/>
    </row>
    <row r="1030" spans="1:14" ht="25.5">
      <c r="A1030" s="807"/>
      <c r="B1030" s="807"/>
      <c r="C1030" s="409">
        <v>16</v>
      </c>
      <c r="D1030" s="437" t="s">
        <v>1785</v>
      </c>
      <c r="E1030" s="439" t="s">
        <v>1786</v>
      </c>
      <c r="F1030" s="438" t="s">
        <v>1787</v>
      </c>
      <c r="G1030" s="438">
        <v>2009</v>
      </c>
      <c r="H1030" s="438" t="s">
        <v>1108</v>
      </c>
      <c r="I1030" s="417"/>
      <c r="J1030" s="417" t="s">
        <v>95</v>
      </c>
      <c r="K1030" s="417" t="s">
        <v>905</v>
      </c>
      <c r="L1030" s="418">
        <v>20</v>
      </c>
      <c r="M1030" s="807"/>
      <c r="N1030" s="807"/>
    </row>
    <row r="1031" spans="1:14" ht="25.5">
      <c r="A1031" s="807"/>
      <c r="B1031" s="807"/>
      <c r="C1031" s="409">
        <v>17</v>
      </c>
      <c r="D1031" s="483" t="s">
        <v>1788</v>
      </c>
      <c r="E1031" s="419" t="s">
        <v>1341</v>
      </c>
      <c r="F1031" s="420" t="s">
        <v>1320</v>
      </c>
      <c r="G1031" s="438"/>
      <c r="H1031" s="438"/>
      <c r="I1031" s="417"/>
      <c r="J1031" s="417"/>
      <c r="K1031" s="417"/>
      <c r="L1031" s="418"/>
      <c r="M1031" s="807"/>
      <c r="N1031" s="807"/>
    </row>
    <row r="1032" spans="1:14" ht="25.5">
      <c r="A1032" s="807"/>
      <c r="B1032" s="807"/>
      <c r="C1032" s="409">
        <v>18</v>
      </c>
      <c r="D1032" s="437" t="s">
        <v>1789</v>
      </c>
      <c r="E1032" s="472" t="s">
        <v>1790</v>
      </c>
      <c r="F1032" s="438" t="s">
        <v>1791</v>
      </c>
      <c r="G1032" s="438">
        <v>2007</v>
      </c>
      <c r="H1032" s="438" t="s">
        <v>1148</v>
      </c>
      <c r="I1032" s="417"/>
      <c r="J1032" s="417" t="s">
        <v>95</v>
      </c>
      <c r="K1032" s="417" t="s">
        <v>905</v>
      </c>
      <c r="L1032" s="418">
        <v>15</v>
      </c>
      <c r="M1032" s="807"/>
      <c r="N1032" s="807"/>
    </row>
    <row r="1033" spans="1:14" ht="25.5">
      <c r="A1033" s="807"/>
      <c r="B1033" s="807"/>
      <c r="C1033" s="812">
        <v>19</v>
      </c>
      <c r="D1033" s="826" t="s">
        <v>1792</v>
      </c>
      <c r="E1033" s="472" t="s">
        <v>1465</v>
      </c>
      <c r="F1033" s="438" t="s">
        <v>1466</v>
      </c>
      <c r="G1033" s="438">
        <v>2002</v>
      </c>
      <c r="H1033" s="438" t="s">
        <v>1108</v>
      </c>
      <c r="I1033" s="417"/>
      <c r="J1033" s="417" t="s">
        <v>95</v>
      </c>
      <c r="K1033" s="417" t="s">
        <v>905</v>
      </c>
      <c r="L1033" s="418">
        <v>20</v>
      </c>
      <c r="M1033" s="807"/>
      <c r="N1033" s="807"/>
    </row>
    <row r="1034" spans="1:14" ht="25.5">
      <c r="A1034" s="807"/>
      <c r="B1034" s="807"/>
      <c r="C1034" s="812"/>
      <c r="D1034" s="826"/>
      <c r="E1034" s="472" t="s">
        <v>1467</v>
      </c>
      <c r="F1034" s="438" t="s">
        <v>1466</v>
      </c>
      <c r="G1034" s="438">
        <v>2002</v>
      </c>
      <c r="H1034" s="438" t="s">
        <v>1108</v>
      </c>
      <c r="I1034" s="417"/>
      <c r="J1034" s="417" t="s">
        <v>95</v>
      </c>
      <c r="K1034" s="417" t="s">
        <v>905</v>
      </c>
      <c r="L1034" s="418">
        <v>20</v>
      </c>
      <c r="M1034" s="807"/>
      <c r="N1034" s="807"/>
    </row>
    <row r="1035" spans="1:14" ht="25.5">
      <c r="A1035" s="807"/>
      <c r="B1035" s="807"/>
      <c r="C1035" s="409">
        <v>20</v>
      </c>
      <c r="D1035" s="437" t="s">
        <v>1649</v>
      </c>
      <c r="E1035" s="439" t="s">
        <v>1649</v>
      </c>
      <c r="F1035" s="438" t="s">
        <v>1650</v>
      </c>
      <c r="G1035" s="438">
        <v>2007</v>
      </c>
      <c r="H1035" s="438" t="s">
        <v>1108</v>
      </c>
      <c r="I1035" s="417"/>
      <c r="J1035" s="417" t="s">
        <v>95</v>
      </c>
      <c r="K1035" s="417" t="s">
        <v>905</v>
      </c>
      <c r="L1035" s="418">
        <v>20</v>
      </c>
      <c r="M1035" s="807"/>
      <c r="N1035" s="807"/>
    </row>
    <row r="1036" spans="1:14" ht="12.75">
      <c r="A1036" s="807"/>
      <c r="B1036" s="807"/>
      <c r="C1036" s="812">
        <v>21</v>
      </c>
      <c r="D1036" s="826" t="s">
        <v>1181</v>
      </c>
      <c r="E1036" s="422" t="s">
        <v>1182</v>
      </c>
      <c r="F1036" s="423" t="s">
        <v>1183</v>
      </c>
      <c r="G1036" s="423">
        <v>2007</v>
      </c>
      <c r="H1036" s="423" t="s">
        <v>1108</v>
      </c>
      <c r="I1036" s="417"/>
      <c r="J1036" s="417" t="s">
        <v>95</v>
      </c>
      <c r="K1036" s="417" t="s">
        <v>905</v>
      </c>
      <c r="L1036" s="418">
        <v>25</v>
      </c>
      <c r="M1036" s="807"/>
      <c r="N1036" s="807"/>
    </row>
    <row r="1037" spans="1:14" ht="12.75">
      <c r="A1037" s="807"/>
      <c r="B1037" s="807"/>
      <c r="C1037" s="812"/>
      <c r="D1037" s="826"/>
      <c r="E1037" s="422" t="s">
        <v>1184</v>
      </c>
      <c r="F1037" s="423" t="s">
        <v>1185</v>
      </c>
      <c r="G1037" s="423">
        <v>2006</v>
      </c>
      <c r="H1037" s="423" t="s">
        <v>1108</v>
      </c>
      <c r="I1037" s="417"/>
      <c r="J1037" s="417" t="s">
        <v>95</v>
      </c>
      <c r="K1037" s="417" t="s">
        <v>905</v>
      </c>
      <c r="L1037" s="418">
        <v>25</v>
      </c>
      <c r="M1037" s="807"/>
      <c r="N1037" s="807"/>
    </row>
    <row r="1038" spans="1:14" ht="25.5">
      <c r="A1038" s="807"/>
      <c r="B1038" s="807"/>
      <c r="C1038" s="812"/>
      <c r="D1038" s="826"/>
      <c r="E1038" s="437" t="s">
        <v>1181</v>
      </c>
      <c r="F1038" s="438" t="s">
        <v>1186</v>
      </c>
      <c r="G1038" s="438">
        <v>2003</v>
      </c>
      <c r="H1038" s="426" t="s">
        <v>1187</v>
      </c>
      <c r="I1038" s="417"/>
      <c r="J1038" s="417" t="s">
        <v>95</v>
      </c>
      <c r="K1038" s="417" t="s">
        <v>905</v>
      </c>
      <c r="L1038" s="418">
        <v>50</v>
      </c>
      <c r="M1038" s="807"/>
      <c r="N1038" s="807"/>
    </row>
    <row r="1039" spans="1:14" ht="63.75">
      <c r="A1039" s="807"/>
      <c r="B1039" s="807"/>
      <c r="C1039" s="409">
        <v>22</v>
      </c>
      <c r="D1039" s="437" t="s">
        <v>1188</v>
      </c>
      <c r="E1039" s="429" t="s">
        <v>1166</v>
      </c>
      <c r="F1039" s="431" t="s">
        <v>1167</v>
      </c>
      <c r="G1039" s="425">
        <v>2011</v>
      </c>
      <c r="H1039" s="425" t="s">
        <v>1168</v>
      </c>
      <c r="I1039" s="417"/>
      <c r="J1039" s="417"/>
      <c r="K1039" s="417" t="s">
        <v>1104</v>
      </c>
      <c r="L1039" s="418"/>
      <c r="M1039" s="807"/>
      <c r="N1039" s="807"/>
    </row>
    <row r="1040" spans="1:14" ht="25.5">
      <c r="A1040" s="807"/>
      <c r="B1040" s="807"/>
      <c r="C1040" s="409">
        <v>23</v>
      </c>
      <c r="D1040" s="437" t="s">
        <v>1793</v>
      </c>
      <c r="E1040" s="439" t="s">
        <v>1794</v>
      </c>
      <c r="F1040" s="438" t="s">
        <v>1795</v>
      </c>
      <c r="G1040" s="438" t="s">
        <v>1796</v>
      </c>
      <c r="H1040" s="438" t="s">
        <v>1148</v>
      </c>
      <c r="I1040" s="417"/>
      <c r="J1040" s="417" t="s">
        <v>95</v>
      </c>
      <c r="K1040" s="417" t="s">
        <v>905</v>
      </c>
      <c r="L1040" s="418">
        <v>10</v>
      </c>
      <c r="M1040" s="807"/>
      <c r="N1040" s="807"/>
    </row>
    <row r="1041" spans="1:14" ht="12.75">
      <c r="A1041" s="807"/>
      <c r="B1041" s="807"/>
      <c r="C1041" s="409">
        <v>24</v>
      </c>
      <c r="D1041" s="437" t="s">
        <v>1581</v>
      </c>
      <c r="E1041" s="428" t="s">
        <v>1797</v>
      </c>
      <c r="F1041" s="425" t="s">
        <v>1648</v>
      </c>
      <c r="G1041" s="417">
        <v>2007</v>
      </c>
      <c r="H1041" s="417" t="s">
        <v>1108</v>
      </c>
      <c r="I1041" s="417"/>
      <c r="J1041" s="417" t="s">
        <v>95</v>
      </c>
      <c r="K1041" s="417" t="s">
        <v>905</v>
      </c>
      <c r="L1041" s="418">
        <v>10</v>
      </c>
      <c r="M1041" s="807"/>
      <c r="N1041" s="807"/>
    </row>
    <row r="1042" spans="1:14" ht="25.5">
      <c r="A1042" s="807"/>
      <c r="B1042" s="807"/>
      <c r="C1042" s="812">
        <v>25</v>
      </c>
      <c r="D1042" s="827" t="s">
        <v>1798</v>
      </c>
      <c r="E1042" s="439" t="s">
        <v>1214</v>
      </c>
      <c r="F1042" s="438" t="s">
        <v>1215</v>
      </c>
      <c r="G1042" s="438" t="s">
        <v>1199</v>
      </c>
      <c r="H1042" s="438" t="s">
        <v>1164</v>
      </c>
      <c r="I1042" s="417"/>
      <c r="J1042" s="417" t="s">
        <v>95</v>
      </c>
      <c r="K1042" s="417" t="s">
        <v>905</v>
      </c>
      <c r="L1042" s="418">
        <v>60</v>
      </c>
      <c r="M1042" s="807"/>
      <c r="N1042" s="807"/>
    </row>
    <row r="1043" spans="1:14" ht="25.5">
      <c r="A1043" s="807"/>
      <c r="B1043" s="807"/>
      <c r="C1043" s="812"/>
      <c r="D1043" s="827"/>
      <c r="E1043" s="416" t="s">
        <v>1462</v>
      </c>
      <c r="F1043" s="417" t="s">
        <v>1484</v>
      </c>
      <c r="G1043" s="417">
        <v>2005</v>
      </c>
      <c r="H1043" s="417" t="s">
        <v>1206</v>
      </c>
      <c r="I1043" s="417"/>
      <c r="J1043" s="417" t="s">
        <v>95</v>
      </c>
      <c r="K1043" s="417" t="s">
        <v>905</v>
      </c>
      <c r="L1043" s="418">
        <v>40</v>
      </c>
      <c r="M1043" s="807"/>
      <c r="N1043" s="807"/>
    </row>
    <row r="1044" spans="1:14" ht="25.5">
      <c r="A1044" s="807"/>
      <c r="B1044" s="807"/>
      <c r="C1044" s="812"/>
      <c r="D1044" s="827"/>
      <c r="E1044" s="439" t="s">
        <v>1799</v>
      </c>
      <c r="F1044" s="438" t="s">
        <v>1800</v>
      </c>
      <c r="G1044" s="438">
        <v>2007</v>
      </c>
      <c r="H1044" s="438" t="s">
        <v>1801</v>
      </c>
      <c r="I1044" s="417"/>
      <c r="J1044" s="417" t="s">
        <v>95</v>
      </c>
      <c r="K1044" s="417" t="s">
        <v>905</v>
      </c>
      <c r="L1044" s="418">
        <v>60</v>
      </c>
      <c r="M1044" s="807"/>
      <c r="N1044" s="807"/>
    </row>
    <row r="1045" spans="1:14" ht="25.5">
      <c r="A1045" s="807"/>
      <c r="B1045" s="807"/>
      <c r="C1045" s="812"/>
      <c r="D1045" s="827"/>
      <c r="E1045" s="428" t="s">
        <v>1725</v>
      </c>
      <c r="F1045" s="438" t="s">
        <v>1618</v>
      </c>
      <c r="G1045" s="438">
        <v>2003</v>
      </c>
      <c r="H1045" s="417" t="s">
        <v>1148</v>
      </c>
      <c r="I1045" s="417"/>
      <c r="J1045" s="417" t="s">
        <v>95</v>
      </c>
      <c r="K1045" s="420" t="s">
        <v>905</v>
      </c>
      <c r="L1045" s="421">
        <v>19</v>
      </c>
      <c r="M1045" s="807"/>
      <c r="N1045" s="807"/>
    </row>
    <row r="1046" spans="1:14" ht="25.5">
      <c r="A1046" s="807"/>
      <c r="B1046" s="807"/>
      <c r="C1046" s="812"/>
      <c r="D1046" s="827"/>
      <c r="E1046" s="472" t="s">
        <v>1802</v>
      </c>
      <c r="F1046" s="438" t="s">
        <v>98</v>
      </c>
      <c r="G1046" s="438">
        <v>2004</v>
      </c>
      <c r="H1046" s="438" t="s">
        <v>1218</v>
      </c>
      <c r="I1046" s="417"/>
      <c r="J1046" s="417" t="s">
        <v>95</v>
      </c>
      <c r="K1046" s="417" t="s">
        <v>905</v>
      </c>
      <c r="L1046" s="418">
        <v>44</v>
      </c>
      <c r="M1046" s="807"/>
      <c r="N1046" s="807"/>
    </row>
    <row r="1047" spans="1:14" ht="25.5">
      <c r="A1047" s="807"/>
      <c r="B1047" s="807"/>
      <c r="C1047" s="812">
        <v>26</v>
      </c>
      <c r="D1047" s="826" t="s">
        <v>1591</v>
      </c>
      <c r="E1047" s="439" t="s">
        <v>1214</v>
      </c>
      <c r="F1047" s="438" t="s">
        <v>1215</v>
      </c>
      <c r="G1047" s="438" t="s">
        <v>1199</v>
      </c>
      <c r="H1047" s="438" t="s">
        <v>1164</v>
      </c>
      <c r="I1047" s="417"/>
      <c r="J1047" s="417" t="s">
        <v>95</v>
      </c>
      <c r="K1047" s="417" t="s">
        <v>905</v>
      </c>
      <c r="L1047" s="418">
        <v>60</v>
      </c>
      <c r="M1047" s="807"/>
      <c r="N1047" s="807"/>
    </row>
    <row r="1048" spans="1:14" ht="38.25">
      <c r="A1048" s="807"/>
      <c r="B1048" s="807"/>
      <c r="C1048" s="812"/>
      <c r="D1048" s="826"/>
      <c r="E1048" s="429" t="s">
        <v>1460</v>
      </c>
      <c r="F1048" s="438" t="s">
        <v>1461</v>
      </c>
      <c r="G1048" s="438">
        <v>2004</v>
      </c>
      <c r="H1048" s="438" t="s">
        <v>1108</v>
      </c>
      <c r="I1048" s="417"/>
      <c r="J1048" s="417" t="s">
        <v>95</v>
      </c>
      <c r="K1048" s="417" t="s">
        <v>905</v>
      </c>
      <c r="L1048" s="418">
        <v>37</v>
      </c>
      <c r="M1048" s="807"/>
      <c r="N1048" s="807"/>
    </row>
    <row r="1049" spans="1:14" ht="25.5">
      <c r="A1049" s="807"/>
      <c r="B1049" s="807"/>
      <c r="C1049" s="812"/>
      <c r="D1049" s="826"/>
      <c r="E1049" s="439" t="s">
        <v>1458</v>
      </c>
      <c r="F1049" s="438" t="s">
        <v>102</v>
      </c>
      <c r="G1049" s="438">
        <v>1998</v>
      </c>
      <c r="H1049" s="438" t="s">
        <v>1148</v>
      </c>
      <c r="I1049" s="417"/>
      <c r="J1049" s="417" t="s">
        <v>95</v>
      </c>
      <c r="K1049" s="417" t="s">
        <v>905</v>
      </c>
      <c r="L1049" s="418">
        <v>41</v>
      </c>
      <c r="M1049" s="807"/>
      <c r="N1049" s="807"/>
    </row>
    <row r="1050" spans="1:14" ht="25.5">
      <c r="A1050" s="807"/>
      <c r="B1050" s="807"/>
      <c r="C1050" s="812">
        <v>27</v>
      </c>
      <c r="D1050" s="826" t="s">
        <v>1803</v>
      </c>
      <c r="E1050" s="439" t="s">
        <v>1804</v>
      </c>
      <c r="F1050" s="438" t="s">
        <v>1489</v>
      </c>
      <c r="G1050" s="438">
        <v>2006</v>
      </c>
      <c r="H1050" s="438" t="s">
        <v>1148</v>
      </c>
      <c r="I1050" s="417"/>
      <c r="J1050" s="417" t="s">
        <v>95</v>
      </c>
      <c r="K1050" s="417" t="s">
        <v>905</v>
      </c>
      <c r="L1050" s="418">
        <v>20</v>
      </c>
      <c r="M1050" s="807"/>
      <c r="N1050" s="807"/>
    </row>
    <row r="1051" spans="1:14" ht="25.5">
      <c r="A1051" s="807"/>
      <c r="B1051" s="807"/>
      <c r="C1051" s="812"/>
      <c r="D1051" s="826"/>
      <c r="E1051" s="429" t="s">
        <v>1556</v>
      </c>
      <c r="F1051" s="423" t="s">
        <v>1557</v>
      </c>
      <c r="G1051" s="423">
        <v>2006</v>
      </c>
      <c r="H1051" s="423" t="s">
        <v>1192</v>
      </c>
      <c r="I1051" s="417"/>
      <c r="J1051" s="417" t="s">
        <v>95</v>
      </c>
      <c r="K1051" s="417" t="s">
        <v>905</v>
      </c>
      <c r="L1051" s="418">
        <v>19</v>
      </c>
      <c r="M1051" s="807"/>
      <c r="N1051" s="807"/>
    </row>
    <row r="1052" spans="1:14" ht="25.5">
      <c r="A1052" s="807"/>
      <c r="B1052" s="807"/>
      <c r="C1052" s="812">
        <v>28</v>
      </c>
      <c r="D1052" s="826" t="s">
        <v>1805</v>
      </c>
      <c r="E1052" s="447" t="s">
        <v>1806</v>
      </c>
      <c r="F1052" s="471" t="s">
        <v>1241</v>
      </c>
      <c r="G1052" s="471">
        <v>2007</v>
      </c>
      <c r="H1052" s="471" t="s">
        <v>1173</v>
      </c>
      <c r="I1052" s="420"/>
      <c r="J1052" s="417" t="s">
        <v>95</v>
      </c>
      <c r="K1052" s="417" t="s">
        <v>905</v>
      </c>
      <c r="L1052" s="418">
        <v>35</v>
      </c>
      <c r="M1052" s="807"/>
      <c r="N1052" s="807"/>
    </row>
    <row r="1053" spans="1:14" ht="25.5">
      <c r="A1053" s="807"/>
      <c r="B1053" s="807"/>
      <c r="C1053" s="812"/>
      <c r="D1053" s="826"/>
      <c r="E1053" s="447" t="s">
        <v>1807</v>
      </c>
      <c r="F1053" s="471" t="s">
        <v>1241</v>
      </c>
      <c r="G1053" s="471">
        <v>2006</v>
      </c>
      <c r="H1053" s="471" t="s">
        <v>1173</v>
      </c>
      <c r="I1053" s="471"/>
      <c r="J1053" s="417" t="s">
        <v>95</v>
      </c>
      <c r="K1053" s="417" t="s">
        <v>905</v>
      </c>
      <c r="L1053" s="418">
        <v>27</v>
      </c>
      <c r="M1053" s="807"/>
      <c r="N1053" s="807"/>
    </row>
    <row r="1054" spans="1:14" ht="25.5">
      <c r="A1054" s="807"/>
      <c r="B1054" s="807"/>
      <c r="C1054" s="812"/>
      <c r="D1054" s="826"/>
      <c r="E1054" s="447" t="s">
        <v>1808</v>
      </c>
      <c r="F1054" s="471" t="s">
        <v>1241</v>
      </c>
      <c r="G1054" s="471">
        <v>2008</v>
      </c>
      <c r="H1054" s="471" t="s">
        <v>1173</v>
      </c>
      <c r="I1054" s="471"/>
      <c r="J1054" s="417" t="s">
        <v>95</v>
      </c>
      <c r="K1054" s="417" t="s">
        <v>905</v>
      </c>
      <c r="L1054" s="418">
        <v>35</v>
      </c>
      <c r="M1054" s="807"/>
      <c r="N1054" s="807"/>
    </row>
    <row r="1055" spans="1:14" ht="25.5">
      <c r="A1055" s="807"/>
      <c r="B1055" s="807"/>
      <c r="C1055" s="812">
        <v>28</v>
      </c>
      <c r="D1055" s="826" t="s">
        <v>1805</v>
      </c>
      <c r="E1055" s="447" t="s">
        <v>1809</v>
      </c>
      <c r="F1055" s="471" t="s">
        <v>1241</v>
      </c>
      <c r="G1055" s="471">
        <v>2006</v>
      </c>
      <c r="H1055" s="471" t="s">
        <v>1173</v>
      </c>
      <c r="I1055" s="471"/>
      <c r="J1055" s="417" t="s">
        <v>95</v>
      </c>
      <c r="K1055" s="417" t="s">
        <v>905</v>
      </c>
      <c r="L1055" s="418">
        <v>15</v>
      </c>
      <c r="M1055" s="807"/>
      <c r="N1055" s="807"/>
    </row>
    <row r="1056" spans="1:14" ht="25.5">
      <c r="A1056" s="807"/>
      <c r="B1056" s="807"/>
      <c r="C1056" s="812"/>
      <c r="D1056" s="826"/>
      <c r="E1056" s="447" t="s">
        <v>1810</v>
      </c>
      <c r="F1056" s="471" t="s">
        <v>1241</v>
      </c>
      <c r="G1056" s="471">
        <v>2006</v>
      </c>
      <c r="H1056" s="471" t="s">
        <v>1173</v>
      </c>
      <c r="I1056" s="471"/>
      <c r="J1056" s="417" t="s">
        <v>95</v>
      </c>
      <c r="K1056" s="417" t="s">
        <v>905</v>
      </c>
      <c r="L1056" s="418">
        <v>15</v>
      </c>
      <c r="M1056" s="807"/>
      <c r="N1056" s="807"/>
    </row>
    <row r="1057" spans="1:14" ht="25.5">
      <c r="A1057" s="807"/>
      <c r="B1057" s="807"/>
      <c r="C1057" s="812"/>
      <c r="D1057" s="826"/>
      <c r="E1057" s="447" t="s">
        <v>1811</v>
      </c>
      <c r="F1057" s="471" t="s">
        <v>1241</v>
      </c>
      <c r="G1057" s="471">
        <v>2007</v>
      </c>
      <c r="H1057" s="471" t="s">
        <v>1173</v>
      </c>
      <c r="I1057" s="471"/>
      <c r="J1057" s="417" t="s">
        <v>95</v>
      </c>
      <c r="K1057" s="417" t="s">
        <v>905</v>
      </c>
      <c r="L1057" s="418">
        <v>15</v>
      </c>
      <c r="M1057" s="807"/>
      <c r="N1057" s="807"/>
    </row>
    <row r="1058" spans="1:14" ht="25.5">
      <c r="A1058" s="807"/>
      <c r="B1058" s="807"/>
      <c r="C1058" s="812"/>
      <c r="D1058" s="826"/>
      <c r="E1058" s="447" t="s">
        <v>1812</v>
      </c>
      <c r="F1058" s="471" t="s">
        <v>1241</v>
      </c>
      <c r="G1058" s="471">
        <v>2007</v>
      </c>
      <c r="H1058" s="471" t="s">
        <v>1173</v>
      </c>
      <c r="I1058" s="471"/>
      <c r="J1058" s="417" t="s">
        <v>95</v>
      </c>
      <c r="K1058" s="417" t="s">
        <v>905</v>
      </c>
      <c r="L1058" s="418">
        <v>15</v>
      </c>
      <c r="M1058" s="807"/>
      <c r="N1058" s="807"/>
    </row>
    <row r="1059" spans="1:14" ht="25.5">
      <c r="A1059" s="807"/>
      <c r="B1059" s="807"/>
      <c r="C1059" s="812"/>
      <c r="D1059" s="826"/>
      <c r="E1059" s="447" t="s">
        <v>1813</v>
      </c>
      <c r="F1059" s="471" t="s">
        <v>1241</v>
      </c>
      <c r="G1059" s="471">
        <v>2007</v>
      </c>
      <c r="H1059" s="471" t="s">
        <v>1173</v>
      </c>
      <c r="I1059" s="471"/>
      <c r="J1059" s="417" t="s">
        <v>95</v>
      </c>
      <c r="K1059" s="417" t="s">
        <v>905</v>
      </c>
      <c r="L1059" s="418">
        <v>15</v>
      </c>
      <c r="M1059" s="807"/>
      <c r="N1059" s="807"/>
    </row>
    <row r="1060" spans="1:14" ht="25.5">
      <c r="A1060" s="807"/>
      <c r="B1060" s="807"/>
      <c r="C1060" s="812"/>
      <c r="D1060" s="826"/>
      <c r="E1060" s="447" t="s">
        <v>1814</v>
      </c>
      <c r="F1060" s="471" t="s">
        <v>1241</v>
      </c>
      <c r="G1060" s="471">
        <v>2007</v>
      </c>
      <c r="H1060" s="471" t="s">
        <v>1173</v>
      </c>
      <c r="I1060" s="471"/>
      <c r="J1060" s="417" t="s">
        <v>95</v>
      </c>
      <c r="K1060" s="417" t="s">
        <v>905</v>
      </c>
      <c r="L1060" s="418">
        <v>15</v>
      </c>
      <c r="M1060" s="807"/>
      <c r="N1060" s="807"/>
    </row>
    <row r="1061" spans="1:14" ht="25.5">
      <c r="A1061" s="807"/>
      <c r="B1061" s="807"/>
      <c r="C1061" s="812"/>
      <c r="D1061" s="826"/>
      <c r="E1061" s="447" t="s">
        <v>1815</v>
      </c>
      <c r="F1061" s="471" t="s">
        <v>1241</v>
      </c>
      <c r="G1061" s="471">
        <v>2007</v>
      </c>
      <c r="H1061" s="471" t="s">
        <v>1173</v>
      </c>
      <c r="I1061" s="471"/>
      <c r="J1061" s="417" t="s">
        <v>95</v>
      </c>
      <c r="K1061" s="417" t="s">
        <v>905</v>
      </c>
      <c r="L1061" s="418">
        <v>10</v>
      </c>
      <c r="M1061" s="807"/>
      <c r="N1061" s="807"/>
    </row>
    <row r="1062" spans="1:14" ht="12.75">
      <c r="A1062" s="807"/>
      <c r="B1062" s="807"/>
      <c r="C1062" s="812">
        <v>29</v>
      </c>
      <c r="D1062" s="826" t="s">
        <v>1428</v>
      </c>
      <c r="E1062" s="427" t="s">
        <v>1579</v>
      </c>
      <c r="F1062" s="438" t="s">
        <v>1580</v>
      </c>
      <c r="G1062" s="438">
        <v>1999</v>
      </c>
      <c r="H1062" s="438" t="s">
        <v>1108</v>
      </c>
      <c r="I1062" s="417"/>
      <c r="J1062" s="417" t="s">
        <v>95</v>
      </c>
      <c r="K1062" s="417" t="s">
        <v>905</v>
      </c>
      <c r="L1062" s="418">
        <v>20</v>
      </c>
      <c r="M1062" s="807"/>
      <c r="N1062" s="807"/>
    </row>
    <row r="1063" spans="1:14" ht="25.5">
      <c r="A1063" s="807"/>
      <c r="B1063" s="807"/>
      <c r="C1063" s="812"/>
      <c r="D1063" s="826"/>
      <c r="E1063" s="427" t="s">
        <v>1579</v>
      </c>
      <c r="F1063" s="438" t="s">
        <v>1679</v>
      </c>
      <c r="G1063" s="438">
        <v>2001</v>
      </c>
      <c r="H1063" s="438" t="s">
        <v>1148</v>
      </c>
      <c r="I1063" s="417"/>
      <c r="J1063" s="417" t="s">
        <v>95</v>
      </c>
      <c r="K1063" s="417" t="s">
        <v>905</v>
      </c>
      <c r="L1063" s="418"/>
      <c r="M1063" s="807"/>
      <c r="N1063" s="807"/>
    </row>
    <row r="1064" spans="1:14" ht="12.75">
      <c r="A1064" s="807"/>
      <c r="B1064" s="807"/>
      <c r="C1064" s="812"/>
      <c r="D1064" s="826"/>
      <c r="E1064" s="439" t="s">
        <v>1816</v>
      </c>
      <c r="F1064" s="438" t="s">
        <v>1427</v>
      </c>
      <c r="G1064" s="438">
        <v>2003</v>
      </c>
      <c r="H1064" s="438" t="s">
        <v>1108</v>
      </c>
      <c r="I1064" s="417"/>
      <c r="J1064" s="417" t="s">
        <v>95</v>
      </c>
      <c r="K1064" s="417" t="s">
        <v>905</v>
      </c>
      <c r="L1064" s="418">
        <v>15</v>
      </c>
      <c r="M1064" s="807"/>
      <c r="N1064" s="807"/>
    </row>
    <row r="1065" spans="1:14" ht="12.75">
      <c r="A1065" s="807"/>
      <c r="B1065" s="807"/>
      <c r="C1065" s="812"/>
      <c r="D1065" s="826"/>
      <c r="E1065" s="439" t="s">
        <v>96</v>
      </c>
      <c r="F1065" s="438" t="s">
        <v>1195</v>
      </c>
      <c r="G1065" s="438">
        <v>2003</v>
      </c>
      <c r="H1065" s="438" t="s">
        <v>1108</v>
      </c>
      <c r="I1065" s="417"/>
      <c r="J1065" s="417" t="s">
        <v>95</v>
      </c>
      <c r="K1065" s="417" t="s">
        <v>905</v>
      </c>
      <c r="L1065" s="418">
        <v>39</v>
      </c>
      <c r="M1065" s="807"/>
      <c r="N1065" s="807"/>
    </row>
    <row r="1066" spans="1:14" ht="25.5">
      <c r="A1066" s="807"/>
      <c r="B1066" s="807"/>
      <c r="C1066" s="812">
        <v>30</v>
      </c>
      <c r="D1066" s="826" t="s">
        <v>1817</v>
      </c>
      <c r="E1066" s="439" t="s">
        <v>1818</v>
      </c>
      <c r="F1066" s="438" t="s">
        <v>1819</v>
      </c>
      <c r="G1066" s="438" t="s">
        <v>1820</v>
      </c>
      <c r="H1066" s="438" t="s">
        <v>1108</v>
      </c>
      <c r="I1066" s="417"/>
      <c r="J1066" s="417" t="s">
        <v>95</v>
      </c>
      <c r="K1066" s="417" t="s">
        <v>905</v>
      </c>
      <c r="L1066" s="418">
        <v>24</v>
      </c>
      <c r="M1066" s="807"/>
      <c r="N1066" s="807"/>
    </row>
    <row r="1067" spans="1:14" ht="25.5">
      <c r="A1067" s="807"/>
      <c r="B1067" s="807"/>
      <c r="C1067" s="812"/>
      <c r="D1067" s="826"/>
      <c r="E1067" s="439" t="s">
        <v>1821</v>
      </c>
      <c r="F1067" s="438" t="s">
        <v>1822</v>
      </c>
      <c r="G1067" s="438">
        <v>2006</v>
      </c>
      <c r="H1067" s="438" t="s">
        <v>1108</v>
      </c>
      <c r="I1067" s="417"/>
      <c r="J1067" s="417" t="s">
        <v>95</v>
      </c>
      <c r="K1067" s="417" t="s">
        <v>905</v>
      </c>
      <c r="L1067" s="418">
        <v>25</v>
      </c>
      <c r="M1067" s="807"/>
      <c r="N1067" s="807"/>
    </row>
    <row r="1068" spans="1:14" ht="25.5">
      <c r="A1068" s="807"/>
      <c r="B1068" s="807"/>
      <c r="C1068" s="409">
        <v>31</v>
      </c>
      <c r="D1068" s="437" t="s">
        <v>1823</v>
      </c>
      <c r="E1068" s="428" t="s">
        <v>1145</v>
      </c>
      <c r="F1068" s="425" t="s">
        <v>104</v>
      </c>
      <c r="G1068" s="417">
        <v>1997</v>
      </c>
      <c r="H1068" s="417" t="s">
        <v>1144</v>
      </c>
      <c r="I1068" s="417"/>
      <c r="J1068" s="417" t="s">
        <v>95</v>
      </c>
      <c r="K1068" s="417" t="s">
        <v>905</v>
      </c>
      <c r="L1068" s="418">
        <v>16</v>
      </c>
      <c r="M1068" s="807"/>
      <c r="N1068" s="807"/>
    </row>
    <row r="1069" spans="1:14" ht="25.5">
      <c r="A1069" s="807"/>
      <c r="B1069" s="807"/>
      <c r="C1069" s="409">
        <v>32</v>
      </c>
      <c r="D1069" s="437" t="s">
        <v>1624</v>
      </c>
      <c r="E1069" s="439" t="s">
        <v>1824</v>
      </c>
      <c r="F1069" s="438" t="s">
        <v>1625</v>
      </c>
      <c r="G1069" s="438">
        <v>2008</v>
      </c>
      <c r="H1069" s="438" t="s">
        <v>1148</v>
      </c>
      <c r="I1069" s="417"/>
      <c r="J1069" s="417" t="s">
        <v>95</v>
      </c>
      <c r="K1069" s="417" t="s">
        <v>905</v>
      </c>
      <c r="L1069" s="418">
        <v>15</v>
      </c>
      <c r="M1069" s="807"/>
      <c r="N1069" s="807"/>
    </row>
    <row r="1070" spans="1:14" ht="25.5">
      <c r="A1070" s="807"/>
      <c r="B1070" s="807"/>
      <c r="C1070" s="812">
        <v>33</v>
      </c>
      <c r="D1070" s="826" t="s">
        <v>1825</v>
      </c>
      <c r="E1070" s="427" t="s">
        <v>1826</v>
      </c>
      <c r="F1070" s="417" t="s">
        <v>103</v>
      </c>
      <c r="G1070" s="417">
        <v>2008</v>
      </c>
      <c r="H1070" s="417" t="s">
        <v>1827</v>
      </c>
      <c r="I1070" s="417" t="s">
        <v>95</v>
      </c>
      <c r="J1070" s="417"/>
      <c r="K1070" s="417" t="s">
        <v>905</v>
      </c>
      <c r="L1070" s="418">
        <v>358</v>
      </c>
      <c r="M1070" s="807"/>
      <c r="N1070" s="807"/>
    </row>
    <row r="1071" spans="1:14" ht="25.5">
      <c r="A1071" s="807"/>
      <c r="B1071" s="807"/>
      <c r="C1071" s="812"/>
      <c r="D1071" s="826"/>
      <c r="E1071" s="472" t="s">
        <v>1802</v>
      </c>
      <c r="F1071" s="438" t="s">
        <v>98</v>
      </c>
      <c r="G1071" s="438">
        <v>2004</v>
      </c>
      <c r="H1071" s="438" t="s">
        <v>1218</v>
      </c>
      <c r="I1071" s="417"/>
      <c r="J1071" s="417" t="s">
        <v>95</v>
      </c>
      <c r="K1071" s="417" t="s">
        <v>905</v>
      </c>
      <c r="L1071" s="418">
        <v>44</v>
      </c>
      <c r="M1071" s="807"/>
      <c r="N1071" s="807"/>
    </row>
    <row r="1072" spans="1:14" ht="25.5">
      <c r="A1072" s="807"/>
      <c r="B1072" s="807"/>
      <c r="C1072" s="812"/>
      <c r="D1072" s="826"/>
      <c r="E1072" s="472" t="s">
        <v>1486</v>
      </c>
      <c r="F1072" s="438" t="s">
        <v>1461</v>
      </c>
      <c r="G1072" s="438">
        <v>2002</v>
      </c>
      <c r="H1072" s="438" t="s">
        <v>1108</v>
      </c>
      <c r="I1072" s="417"/>
      <c r="J1072" s="417" t="s">
        <v>95</v>
      </c>
      <c r="K1072" s="417" t="s">
        <v>905</v>
      </c>
      <c r="L1072" s="418">
        <v>19</v>
      </c>
      <c r="M1072" s="807"/>
      <c r="N1072" s="807"/>
    </row>
    <row r="1073" spans="1:14" ht="25.5">
      <c r="A1073" s="807"/>
      <c r="B1073" s="807"/>
      <c r="C1073" s="812"/>
      <c r="D1073" s="826"/>
      <c r="E1073" s="472" t="s">
        <v>1681</v>
      </c>
      <c r="F1073" s="438" t="s">
        <v>1461</v>
      </c>
      <c r="G1073" s="438">
        <v>2003</v>
      </c>
      <c r="H1073" s="438" t="s">
        <v>1108</v>
      </c>
      <c r="I1073" s="417"/>
      <c r="J1073" s="417" t="s">
        <v>95</v>
      </c>
      <c r="K1073" s="417" t="s">
        <v>905</v>
      </c>
      <c r="L1073" s="418">
        <v>19</v>
      </c>
      <c r="M1073" s="807"/>
      <c r="N1073" s="807"/>
    </row>
    <row r="1074" spans="1:14" ht="25.5">
      <c r="A1074" s="807"/>
      <c r="B1074" s="807"/>
      <c r="C1074" s="409">
        <v>34</v>
      </c>
      <c r="D1074" s="437" t="s">
        <v>1828</v>
      </c>
      <c r="E1074" s="439" t="s">
        <v>1530</v>
      </c>
      <c r="F1074" s="438" t="s">
        <v>1531</v>
      </c>
      <c r="G1074" s="438">
        <v>2007</v>
      </c>
      <c r="H1074" s="438" t="s">
        <v>1148</v>
      </c>
      <c r="I1074" s="417"/>
      <c r="J1074" s="417" t="s">
        <v>95</v>
      </c>
      <c r="K1074" s="417" t="s">
        <v>905</v>
      </c>
      <c r="L1074" s="418">
        <v>10</v>
      </c>
      <c r="M1074" s="807"/>
      <c r="N1074" s="807"/>
    </row>
    <row r="1075" spans="1:14" ht="38.25">
      <c r="A1075" s="807"/>
      <c r="B1075" s="807"/>
      <c r="C1075" s="409">
        <v>35</v>
      </c>
      <c r="D1075" s="437" t="s">
        <v>1179</v>
      </c>
      <c r="E1075" s="419" t="s">
        <v>1179</v>
      </c>
      <c r="F1075" s="417"/>
      <c r="G1075" s="417">
        <v>2009</v>
      </c>
      <c r="H1075" s="417" t="s">
        <v>1180</v>
      </c>
      <c r="I1075" s="417"/>
      <c r="J1075" s="417" t="s">
        <v>95</v>
      </c>
      <c r="K1075" s="417" t="s">
        <v>905</v>
      </c>
      <c r="L1075" s="418">
        <v>50</v>
      </c>
      <c r="M1075" s="807"/>
      <c r="N1075" s="807"/>
    </row>
    <row r="1076" spans="1:14" ht="25.5">
      <c r="A1076" s="807"/>
      <c r="B1076" s="807"/>
      <c r="C1076" s="812">
        <v>36</v>
      </c>
      <c r="D1076" s="826" t="s">
        <v>1829</v>
      </c>
      <c r="E1076" s="439" t="s">
        <v>1763</v>
      </c>
      <c r="F1076" s="438" t="s">
        <v>1764</v>
      </c>
      <c r="G1076" s="438">
        <v>2006</v>
      </c>
      <c r="H1076" s="438" t="s">
        <v>1148</v>
      </c>
      <c r="I1076" s="417"/>
      <c r="J1076" s="417" t="s">
        <v>95</v>
      </c>
      <c r="K1076" s="417" t="s">
        <v>905</v>
      </c>
      <c r="L1076" s="418">
        <v>30</v>
      </c>
      <c r="M1076" s="807"/>
      <c r="N1076" s="807"/>
    </row>
    <row r="1077" spans="1:14" ht="25.5">
      <c r="A1077" s="807"/>
      <c r="B1077" s="807"/>
      <c r="C1077" s="812"/>
      <c r="D1077" s="826"/>
      <c r="E1077" s="439" t="s">
        <v>1530</v>
      </c>
      <c r="F1077" s="438" t="s">
        <v>1531</v>
      </c>
      <c r="G1077" s="438">
        <v>2007</v>
      </c>
      <c r="H1077" s="438" t="s">
        <v>1148</v>
      </c>
      <c r="I1077" s="417"/>
      <c r="J1077" s="417" t="s">
        <v>95</v>
      </c>
      <c r="K1077" s="417" t="s">
        <v>905</v>
      </c>
      <c r="L1077" s="418">
        <v>10</v>
      </c>
      <c r="M1077" s="807"/>
      <c r="N1077" s="807"/>
    </row>
    <row r="1078" spans="1:14" ht="25.5">
      <c r="A1078" s="807"/>
      <c r="B1078" s="807"/>
      <c r="C1078" s="812">
        <v>37</v>
      </c>
      <c r="D1078" s="826" t="s">
        <v>1830</v>
      </c>
      <c r="E1078" s="439" t="s">
        <v>1831</v>
      </c>
      <c r="F1078" s="438" t="s">
        <v>1628</v>
      </c>
      <c r="G1078" s="438">
        <v>2003</v>
      </c>
      <c r="H1078" s="438" t="s">
        <v>1148</v>
      </c>
      <c r="I1078" s="417"/>
      <c r="J1078" s="417" t="s">
        <v>95</v>
      </c>
      <c r="K1078" s="417" t="s">
        <v>905</v>
      </c>
      <c r="L1078" s="418">
        <v>19</v>
      </c>
      <c r="M1078" s="807"/>
      <c r="N1078" s="807"/>
    </row>
    <row r="1079" spans="1:14" ht="25.5">
      <c r="A1079" s="807"/>
      <c r="B1079" s="807"/>
      <c r="C1079" s="812"/>
      <c r="D1079" s="826"/>
      <c r="E1079" s="439" t="s">
        <v>1627</v>
      </c>
      <c r="F1079" s="438" t="s">
        <v>1628</v>
      </c>
      <c r="G1079" s="438">
        <v>2007</v>
      </c>
      <c r="H1079" s="438" t="s">
        <v>1148</v>
      </c>
      <c r="I1079" s="417"/>
      <c r="J1079" s="417" t="s">
        <v>95</v>
      </c>
      <c r="K1079" s="417" t="s">
        <v>905</v>
      </c>
      <c r="L1079" s="418">
        <v>25</v>
      </c>
      <c r="M1079" s="807"/>
      <c r="N1079" s="807"/>
    </row>
    <row r="1080" spans="1:14" ht="25.5">
      <c r="A1080" s="807"/>
      <c r="B1080" s="807"/>
      <c r="C1080" s="409">
        <v>38</v>
      </c>
      <c r="D1080" s="437" t="s">
        <v>1832</v>
      </c>
      <c r="E1080" s="439" t="s">
        <v>1341</v>
      </c>
      <c r="F1080" s="420" t="s">
        <v>1320</v>
      </c>
      <c r="G1080" s="438"/>
      <c r="H1080" s="438"/>
      <c r="I1080" s="417"/>
      <c r="J1080" s="417"/>
      <c r="K1080" s="417"/>
      <c r="L1080" s="418"/>
      <c r="M1080" s="807"/>
      <c r="N1080" s="807"/>
    </row>
    <row r="1081" spans="1:14" ht="25.5">
      <c r="A1081" s="807"/>
      <c r="B1081" s="807"/>
      <c r="C1081" s="812">
        <v>39</v>
      </c>
      <c r="D1081" s="826" t="s">
        <v>1833</v>
      </c>
      <c r="E1081" s="416" t="s">
        <v>1465</v>
      </c>
      <c r="F1081" s="417" t="s">
        <v>1466</v>
      </c>
      <c r="G1081" s="417">
        <v>2002</v>
      </c>
      <c r="H1081" s="417" t="s">
        <v>1108</v>
      </c>
      <c r="I1081" s="417"/>
      <c r="J1081" s="417" t="s">
        <v>95</v>
      </c>
      <c r="K1081" s="417" t="s">
        <v>905</v>
      </c>
      <c r="L1081" s="418">
        <v>20</v>
      </c>
      <c r="M1081" s="807"/>
      <c r="N1081" s="807"/>
    </row>
    <row r="1082" spans="1:14" ht="25.5">
      <c r="A1082" s="807"/>
      <c r="B1082" s="807"/>
      <c r="C1082" s="812"/>
      <c r="D1082" s="826"/>
      <c r="E1082" s="416" t="s">
        <v>1467</v>
      </c>
      <c r="F1082" s="417" t="s">
        <v>1466</v>
      </c>
      <c r="G1082" s="417">
        <v>1996</v>
      </c>
      <c r="H1082" s="417" t="s">
        <v>1108</v>
      </c>
      <c r="I1082" s="417"/>
      <c r="J1082" s="417" t="s">
        <v>95</v>
      </c>
      <c r="K1082" s="417" t="s">
        <v>905</v>
      </c>
      <c r="L1082" s="418">
        <v>20</v>
      </c>
      <c r="M1082" s="807"/>
      <c r="N1082" s="807"/>
    </row>
    <row r="1083" spans="1:14" ht="25.5">
      <c r="A1083" s="807"/>
      <c r="B1083" s="807"/>
      <c r="C1083" s="409">
        <v>40</v>
      </c>
      <c r="D1083" s="437" t="s">
        <v>1834</v>
      </c>
      <c r="E1083" s="439" t="s">
        <v>1341</v>
      </c>
      <c r="F1083" s="420" t="s">
        <v>1320</v>
      </c>
      <c r="G1083" s="438"/>
      <c r="H1083" s="438"/>
      <c r="I1083" s="417"/>
      <c r="J1083" s="417"/>
      <c r="K1083" s="417"/>
      <c r="L1083" s="418"/>
      <c r="M1083" s="807"/>
      <c r="N1083" s="807"/>
    </row>
    <row r="1084" spans="1:14" ht="25.5">
      <c r="A1084" s="807"/>
      <c r="B1084" s="807"/>
      <c r="C1084" s="409">
        <v>41</v>
      </c>
      <c r="D1084" s="437" t="s">
        <v>1835</v>
      </c>
      <c r="E1084" s="419"/>
      <c r="F1084" s="438"/>
      <c r="G1084" s="438"/>
      <c r="H1084" s="438"/>
      <c r="I1084" s="417"/>
      <c r="J1084" s="417"/>
      <c r="K1084" s="417"/>
      <c r="L1084" s="418"/>
      <c r="M1084" s="807"/>
      <c r="N1084" s="807"/>
    </row>
    <row r="1085" spans="1:14" ht="25.5">
      <c r="A1085" s="807"/>
      <c r="B1085" s="807"/>
      <c r="C1085" s="812">
        <v>42</v>
      </c>
      <c r="D1085" s="826" t="s">
        <v>1836</v>
      </c>
      <c r="E1085" s="439" t="s">
        <v>1622</v>
      </c>
      <c r="F1085" s="438" t="s">
        <v>1623</v>
      </c>
      <c r="G1085" s="438">
        <v>2006</v>
      </c>
      <c r="H1085" s="438" t="s">
        <v>1148</v>
      </c>
      <c r="I1085" s="417"/>
      <c r="J1085" s="417" t="s">
        <v>95</v>
      </c>
      <c r="K1085" s="417" t="s">
        <v>905</v>
      </c>
      <c r="L1085" s="418">
        <v>19</v>
      </c>
      <c r="M1085" s="807"/>
      <c r="N1085" s="807"/>
    </row>
    <row r="1086" spans="1:14" ht="25.5">
      <c r="A1086" s="807"/>
      <c r="B1086" s="807"/>
      <c r="C1086" s="812"/>
      <c r="D1086" s="826"/>
      <c r="E1086" s="444" t="s">
        <v>1620</v>
      </c>
      <c r="F1086" s="438" t="s">
        <v>1480</v>
      </c>
      <c r="G1086" s="438">
        <v>2001</v>
      </c>
      <c r="H1086" s="438" t="s">
        <v>1837</v>
      </c>
      <c r="I1086" s="417"/>
      <c r="J1086" s="417" t="s">
        <v>95</v>
      </c>
      <c r="K1086" s="417" t="s">
        <v>905</v>
      </c>
      <c r="L1086" s="418">
        <v>5</v>
      </c>
      <c r="M1086" s="807"/>
      <c r="N1086" s="807"/>
    </row>
    <row r="1087" spans="1:14" ht="25.5">
      <c r="A1087" s="807"/>
      <c r="B1087" s="807"/>
      <c r="C1087" s="409">
        <v>43</v>
      </c>
      <c r="D1087" s="483" t="s">
        <v>1838</v>
      </c>
      <c r="E1087" s="419" t="s">
        <v>1341</v>
      </c>
      <c r="F1087" s="420" t="s">
        <v>1320</v>
      </c>
      <c r="G1087" s="438"/>
      <c r="H1087" s="438"/>
      <c r="I1087" s="417"/>
      <c r="J1087" s="417"/>
      <c r="K1087" s="417"/>
      <c r="L1087" s="418"/>
      <c r="M1087" s="807"/>
      <c r="N1087" s="807"/>
    </row>
    <row r="1088" spans="1:14" ht="25.5">
      <c r="A1088" s="807"/>
      <c r="B1088" s="807"/>
      <c r="C1088" s="409">
        <v>44</v>
      </c>
      <c r="D1088" s="437" t="s">
        <v>1839</v>
      </c>
      <c r="E1088" s="439" t="s">
        <v>1840</v>
      </c>
      <c r="F1088" s="438" t="s">
        <v>1320</v>
      </c>
      <c r="G1088" s="438"/>
      <c r="H1088" s="438"/>
      <c r="I1088" s="417"/>
      <c r="J1088" s="417"/>
      <c r="K1088" s="417"/>
      <c r="L1088" s="418"/>
      <c r="M1088" s="807"/>
      <c r="N1088" s="807"/>
    </row>
    <row r="1089" spans="1:14" ht="25.5">
      <c r="A1089" s="807"/>
      <c r="B1089" s="807"/>
      <c r="C1089" s="409">
        <v>45</v>
      </c>
      <c r="D1089" s="437" t="s">
        <v>1841</v>
      </c>
      <c r="E1089" s="422" t="s">
        <v>1842</v>
      </c>
      <c r="F1089" s="423" t="s">
        <v>1843</v>
      </c>
      <c r="G1089" s="423">
        <v>2012</v>
      </c>
      <c r="H1089" s="423" t="s">
        <v>1245</v>
      </c>
      <c r="I1089" s="423"/>
      <c r="J1089" s="417" t="s">
        <v>95</v>
      </c>
      <c r="K1089" s="417" t="s">
        <v>905</v>
      </c>
      <c r="L1089" s="418">
        <v>15</v>
      </c>
      <c r="M1089" s="807"/>
      <c r="N1089" s="807"/>
    </row>
    <row r="1090" spans="1:14" ht="12.75">
      <c r="A1090" s="807"/>
      <c r="B1090" s="807"/>
      <c r="C1090" s="812">
        <v>46</v>
      </c>
      <c r="D1090" s="826" t="s">
        <v>1503</v>
      </c>
      <c r="E1090" s="427" t="s">
        <v>1579</v>
      </c>
      <c r="F1090" s="438" t="s">
        <v>1580</v>
      </c>
      <c r="G1090" s="438">
        <v>1999</v>
      </c>
      <c r="H1090" s="438" t="s">
        <v>1108</v>
      </c>
      <c r="I1090" s="417"/>
      <c r="J1090" s="417" t="s">
        <v>95</v>
      </c>
      <c r="K1090" s="417" t="s">
        <v>905</v>
      </c>
      <c r="L1090" s="418">
        <v>20</v>
      </c>
      <c r="M1090" s="807"/>
      <c r="N1090" s="807"/>
    </row>
    <row r="1091" spans="1:14" ht="12.75">
      <c r="A1091" s="807"/>
      <c r="B1091" s="807"/>
      <c r="C1091" s="812"/>
      <c r="D1091" s="826"/>
      <c r="E1091" s="439" t="s">
        <v>1844</v>
      </c>
      <c r="F1091" s="438" t="s">
        <v>1427</v>
      </c>
      <c r="G1091" s="438">
        <v>2003</v>
      </c>
      <c r="H1091" s="438" t="s">
        <v>1108</v>
      </c>
      <c r="I1091" s="417"/>
      <c r="J1091" s="417" t="s">
        <v>95</v>
      </c>
      <c r="K1091" s="417" t="s">
        <v>905</v>
      </c>
      <c r="L1091" s="418">
        <v>14</v>
      </c>
      <c r="M1091" s="807"/>
      <c r="N1091" s="807"/>
    </row>
    <row r="1092" spans="1:14" ht="12.75">
      <c r="A1092" s="807"/>
      <c r="B1092" s="807"/>
      <c r="C1092" s="409">
        <v>47</v>
      </c>
      <c r="D1092" s="437" t="s">
        <v>1260</v>
      </c>
      <c r="E1092" s="439"/>
      <c r="F1092" s="438"/>
      <c r="G1092" s="438"/>
      <c r="H1092" s="438"/>
      <c r="I1092" s="417"/>
      <c r="J1092" s="417"/>
      <c r="K1092" s="417"/>
      <c r="L1092" s="418"/>
      <c r="M1092" s="807"/>
      <c r="N1092" s="807"/>
    </row>
    <row r="1093" spans="1:14" ht="25.5">
      <c r="A1093" s="807"/>
      <c r="B1093" s="807"/>
      <c r="C1093" s="409">
        <v>48</v>
      </c>
      <c r="D1093" s="437" t="s">
        <v>1845</v>
      </c>
      <c r="E1093" s="439" t="s">
        <v>1636</v>
      </c>
      <c r="F1093" s="438" t="s">
        <v>1637</v>
      </c>
      <c r="G1093" s="438">
        <v>2007</v>
      </c>
      <c r="H1093" s="438" t="s">
        <v>1148</v>
      </c>
      <c r="I1093" s="417"/>
      <c r="J1093" s="417" t="s">
        <v>95</v>
      </c>
      <c r="K1093" s="417" t="s">
        <v>905</v>
      </c>
      <c r="L1093" s="418">
        <v>29</v>
      </c>
      <c r="M1093" s="807"/>
      <c r="N1093" s="807"/>
    </row>
    <row r="1094" spans="1:14" ht="27.75" customHeight="1">
      <c r="A1094" s="807"/>
      <c r="B1094" s="807"/>
      <c r="C1094" s="409">
        <v>49</v>
      </c>
      <c r="D1094" s="437" t="s">
        <v>1846</v>
      </c>
      <c r="E1094" s="447" t="s">
        <v>1341</v>
      </c>
      <c r="F1094" s="420" t="s">
        <v>1320</v>
      </c>
      <c r="G1094" s="425"/>
      <c r="H1094" s="425"/>
      <c r="I1094" s="420"/>
      <c r="J1094" s="417"/>
      <c r="K1094" s="417"/>
      <c r="L1094" s="418"/>
      <c r="M1094" s="807"/>
      <c r="N1094" s="807"/>
    </row>
    <row r="1095" spans="1:14" ht="25.5">
      <c r="A1095" s="807"/>
      <c r="B1095" s="807"/>
      <c r="C1095" s="409">
        <v>50</v>
      </c>
      <c r="D1095" s="437" t="s">
        <v>1847</v>
      </c>
      <c r="E1095" s="447" t="s">
        <v>1848</v>
      </c>
      <c r="F1095" s="425" t="s">
        <v>1849</v>
      </c>
      <c r="G1095" s="425">
        <v>2011</v>
      </c>
      <c r="H1095" s="425" t="s">
        <v>1173</v>
      </c>
      <c r="I1095" s="417"/>
      <c r="J1095" s="417" t="s">
        <v>95</v>
      </c>
      <c r="K1095" s="417" t="s">
        <v>905</v>
      </c>
      <c r="L1095" s="418">
        <v>5</v>
      </c>
      <c r="M1095" s="807"/>
      <c r="N1095" s="807"/>
    </row>
    <row r="1096" spans="1:14" ht="25.5">
      <c r="A1096" s="807"/>
      <c r="B1096" s="807"/>
      <c r="C1096" s="409">
        <v>51</v>
      </c>
      <c r="D1096" s="437" t="s">
        <v>2571</v>
      </c>
      <c r="E1096" s="447" t="s">
        <v>1605</v>
      </c>
      <c r="F1096" s="425" t="s">
        <v>1606</v>
      </c>
      <c r="G1096" s="425">
        <v>2000</v>
      </c>
      <c r="H1096" s="425" t="s">
        <v>1148</v>
      </c>
      <c r="I1096" s="417"/>
      <c r="J1096" s="417" t="s">
        <v>95</v>
      </c>
      <c r="K1096" s="417" t="s">
        <v>905</v>
      </c>
      <c r="L1096" s="418">
        <v>10</v>
      </c>
      <c r="M1096" s="807"/>
      <c r="N1096" s="807"/>
    </row>
    <row r="1097" spans="1:14" ht="25.5">
      <c r="A1097" s="807"/>
      <c r="B1097" s="807"/>
      <c r="C1097" s="409">
        <v>52</v>
      </c>
      <c r="D1097" s="437" t="s">
        <v>2570</v>
      </c>
      <c r="E1097" s="447" t="s">
        <v>1272</v>
      </c>
      <c r="F1097" s="425" t="s">
        <v>1288</v>
      </c>
      <c r="G1097" s="425">
        <v>1999</v>
      </c>
      <c r="H1097" s="425" t="s">
        <v>1148</v>
      </c>
      <c r="I1097" s="420"/>
      <c r="J1097" s="417" t="s">
        <v>95</v>
      </c>
      <c r="K1097" s="417" t="s">
        <v>905</v>
      </c>
      <c r="L1097" s="418">
        <v>44</v>
      </c>
      <c r="M1097" s="807"/>
      <c r="N1097" s="807"/>
    </row>
    <row r="1098" spans="1:14" ht="25.5">
      <c r="A1098" s="807"/>
      <c r="B1098" s="807"/>
      <c r="C1098" s="409">
        <v>53</v>
      </c>
      <c r="D1098" s="437" t="s">
        <v>1850</v>
      </c>
      <c r="E1098" s="447" t="s">
        <v>1851</v>
      </c>
      <c r="F1098" s="425" t="s">
        <v>1852</v>
      </c>
      <c r="G1098" s="425"/>
      <c r="H1098" s="425" t="s">
        <v>1853</v>
      </c>
      <c r="I1098" s="417"/>
      <c r="J1098" s="417" t="s">
        <v>95</v>
      </c>
      <c r="K1098" s="417" t="s">
        <v>905</v>
      </c>
      <c r="L1098" s="418">
        <v>15</v>
      </c>
      <c r="M1098" s="807"/>
      <c r="N1098" s="807"/>
    </row>
    <row r="1099" spans="1:14" ht="12.75">
      <c r="A1099" s="807"/>
      <c r="B1099" s="807"/>
      <c r="C1099" s="409">
        <v>54</v>
      </c>
      <c r="D1099" s="437" t="s">
        <v>1854</v>
      </c>
      <c r="E1099" s="416"/>
      <c r="F1099" s="425"/>
      <c r="G1099" s="425"/>
      <c r="H1099" s="425"/>
      <c r="I1099" s="425"/>
      <c r="J1099" s="417"/>
      <c r="K1099" s="417"/>
      <c r="L1099" s="418"/>
      <c r="M1099" s="807"/>
      <c r="N1099" s="807"/>
    </row>
    <row r="1100" spans="1:14" ht="24.75" customHeight="1">
      <c r="A1100" s="807"/>
      <c r="B1100" s="807"/>
      <c r="C1100" s="409">
        <v>55</v>
      </c>
      <c r="D1100" s="437" t="s">
        <v>1855</v>
      </c>
      <c r="E1100" s="447" t="s">
        <v>1856</v>
      </c>
      <c r="F1100" s="484" t="s">
        <v>1857</v>
      </c>
      <c r="G1100" s="484">
        <v>2009</v>
      </c>
      <c r="H1100" s="484" t="s">
        <v>1858</v>
      </c>
      <c r="I1100" s="425"/>
      <c r="J1100" s="417" t="s">
        <v>95</v>
      </c>
      <c r="K1100" s="417" t="s">
        <v>905</v>
      </c>
      <c r="L1100" s="418">
        <v>15</v>
      </c>
      <c r="M1100" s="807"/>
      <c r="N1100" s="807"/>
    </row>
    <row r="1101" spans="1:14" ht="25.5">
      <c r="A1101" s="807"/>
      <c r="B1101" s="807"/>
      <c r="C1101" s="409">
        <v>56</v>
      </c>
      <c r="D1101" s="437" t="s">
        <v>1859</v>
      </c>
      <c r="E1101" s="447" t="s">
        <v>1341</v>
      </c>
      <c r="F1101" s="420" t="s">
        <v>1320</v>
      </c>
      <c r="G1101" s="425"/>
      <c r="H1101" s="425"/>
      <c r="I1101" s="417"/>
      <c r="J1101" s="417"/>
      <c r="K1101" s="417"/>
      <c r="L1101" s="418"/>
      <c r="M1101" s="807"/>
      <c r="N1101" s="807"/>
    </row>
    <row r="1102" spans="1:14" ht="24.75" customHeight="1">
      <c r="A1102" s="807"/>
      <c r="B1102" s="807"/>
      <c r="C1102" s="409">
        <v>57</v>
      </c>
      <c r="D1102" s="437" t="s">
        <v>1860</v>
      </c>
      <c r="E1102" s="447" t="s">
        <v>1341</v>
      </c>
      <c r="F1102" s="420" t="s">
        <v>1320</v>
      </c>
      <c r="G1102" s="425"/>
      <c r="H1102" s="425"/>
      <c r="I1102" s="417"/>
      <c r="J1102" s="417"/>
      <c r="K1102" s="417"/>
      <c r="L1102" s="418"/>
      <c r="M1102" s="807"/>
      <c r="N1102" s="807"/>
    </row>
    <row r="1103" spans="1:14" ht="25.5">
      <c r="A1103" s="807"/>
      <c r="B1103" s="807"/>
      <c r="C1103" s="812">
        <v>58</v>
      </c>
      <c r="D1103" s="826" t="s">
        <v>1861</v>
      </c>
      <c r="E1103" s="416" t="s">
        <v>1465</v>
      </c>
      <c r="F1103" s="417" t="s">
        <v>1466</v>
      </c>
      <c r="G1103" s="417">
        <v>2002</v>
      </c>
      <c r="H1103" s="417" t="s">
        <v>1108</v>
      </c>
      <c r="I1103" s="417"/>
      <c r="J1103" s="417" t="s">
        <v>95</v>
      </c>
      <c r="K1103" s="417" t="s">
        <v>905</v>
      </c>
      <c r="L1103" s="418">
        <v>20</v>
      </c>
      <c r="M1103" s="807"/>
      <c r="N1103" s="807"/>
    </row>
    <row r="1104" spans="1:14" ht="25.5">
      <c r="A1104" s="807"/>
      <c r="B1104" s="807"/>
      <c r="C1104" s="812"/>
      <c r="D1104" s="826"/>
      <c r="E1104" s="416" t="s">
        <v>1467</v>
      </c>
      <c r="F1104" s="417" t="s">
        <v>1466</v>
      </c>
      <c r="G1104" s="417">
        <v>1996</v>
      </c>
      <c r="H1104" s="417" t="s">
        <v>1108</v>
      </c>
      <c r="I1104" s="417"/>
      <c r="J1104" s="417" t="s">
        <v>95</v>
      </c>
      <c r="K1104" s="417" t="s">
        <v>905</v>
      </c>
      <c r="L1104" s="418">
        <v>20</v>
      </c>
      <c r="M1104" s="807"/>
      <c r="N1104" s="807"/>
    </row>
    <row r="1105" spans="1:14" ht="12.75">
      <c r="A1105" s="807"/>
      <c r="B1105" s="807"/>
      <c r="C1105" s="409">
        <v>59</v>
      </c>
      <c r="D1105" s="437" t="s">
        <v>2569</v>
      </c>
      <c r="E1105" s="439"/>
      <c r="F1105" s="438"/>
      <c r="G1105" s="438"/>
      <c r="H1105" s="438"/>
      <c r="I1105" s="417"/>
      <c r="J1105" s="417"/>
      <c r="K1105" s="417"/>
      <c r="L1105" s="418"/>
      <c r="M1105" s="807"/>
      <c r="N1105" s="807"/>
    </row>
    <row r="1106" spans="1:14" ht="15" customHeight="1">
      <c r="A1106" s="807"/>
      <c r="B1106" s="807"/>
      <c r="C1106" s="409">
        <v>60</v>
      </c>
      <c r="D1106" s="437" t="s">
        <v>1551</v>
      </c>
      <c r="E1106" s="439"/>
      <c r="F1106" s="438"/>
      <c r="G1106" s="438"/>
      <c r="H1106" s="438"/>
      <c r="I1106" s="417"/>
      <c r="J1106" s="417"/>
      <c r="K1106" s="417"/>
      <c r="L1106" s="418"/>
      <c r="M1106" s="807"/>
      <c r="N1106" s="807"/>
    </row>
    <row r="1107" spans="1:14" ht="25.5">
      <c r="A1107" s="808"/>
      <c r="B1107" s="808"/>
      <c r="C1107" s="448">
        <v>61</v>
      </c>
      <c r="D1107" s="485" t="s">
        <v>1862</v>
      </c>
      <c r="E1107" s="486"/>
      <c r="F1107" s="487"/>
      <c r="G1107" s="487"/>
      <c r="H1107" s="487"/>
      <c r="I1107" s="451"/>
      <c r="J1107" s="451"/>
      <c r="K1107" s="451"/>
      <c r="L1107" s="452"/>
      <c r="M1107" s="808"/>
      <c r="N1107" s="808"/>
    </row>
    <row r="1108" spans="1:14" ht="38.25">
      <c r="A1108" s="828">
        <v>12</v>
      </c>
      <c r="B1108" s="828" t="s">
        <v>1863</v>
      </c>
      <c r="C1108" s="488">
        <v>1</v>
      </c>
      <c r="D1108" s="489" t="s">
        <v>1096</v>
      </c>
      <c r="E1108" s="490" t="s">
        <v>1097</v>
      </c>
      <c r="F1108" s="413" t="s">
        <v>1098</v>
      </c>
      <c r="G1108" s="491">
        <v>2009</v>
      </c>
      <c r="H1108" s="491" t="s">
        <v>1099</v>
      </c>
      <c r="I1108" s="491"/>
      <c r="J1108" s="491" t="s">
        <v>95</v>
      </c>
      <c r="K1108" s="491" t="s">
        <v>905</v>
      </c>
      <c r="L1108" s="463">
        <v>200</v>
      </c>
      <c r="M1108" s="828">
        <v>55</v>
      </c>
      <c r="N1108" s="828">
        <v>39</v>
      </c>
    </row>
    <row r="1109" spans="1:14" ht="63.75">
      <c r="A1109" s="829"/>
      <c r="B1109" s="829"/>
      <c r="C1109" s="492">
        <v>2</v>
      </c>
      <c r="D1109" s="493" t="s">
        <v>1100</v>
      </c>
      <c r="E1109" s="416" t="s">
        <v>1101</v>
      </c>
      <c r="F1109" s="417" t="s">
        <v>1102</v>
      </c>
      <c r="G1109" s="417">
        <v>2011</v>
      </c>
      <c r="H1109" s="417" t="s">
        <v>1103</v>
      </c>
      <c r="I1109" s="417"/>
      <c r="J1109" s="417"/>
      <c r="K1109" s="417" t="s">
        <v>1104</v>
      </c>
      <c r="L1109" s="418"/>
      <c r="M1109" s="829"/>
      <c r="N1109" s="829"/>
    </row>
    <row r="1110" spans="1:14" ht="12.75">
      <c r="A1110" s="829"/>
      <c r="B1110" s="829"/>
      <c r="C1110" s="831">
        <v>3</v>
      </c>
      <c r="D1110" s="832" t="s">
        <v>1105</v>
      </c>
      <c r="E1110" s="416" t="s">
        <v>1106</v>
      </c>
      <c r="F1110" s="426" t="s">
        <v>1121</v>
      </c>
      <c r="G1110" s="426">
        <v>2002</v>
      </c>
      <c r="H1110" s="426" t="s">
        <v>1108</v>
      </c>
      <c r="I1110" s="426"/>
      <c r="J1110" s="426" t="s">
        <v>95</v>
      </c>
      <c r="K1110" s="426" t="s">
        <v>905</v>
      </c>
      <c r="L1110" s="421">
        <v>95</v>
      </c>
      <c r="M1110" s="829"/>
      <c r="N1110" s="829"/>
    </row>
    <row r="1111" spans="1:14" ht="12.75">
      <c r="A1111" s="829"/>
      <c r="B1111" s="829"/>
      <c r="C1111" s="831"/>
      <c r="D1111" s="832"/>
      <c r="E1111" s="416" t="s">
        <v>1109</v>
      </c>
      <c r="F1111" s="426" t="s">
        <v>1121</v>
      </c>
      <c r="G1111" s="426">
        <v>2002</v>
      </c>
      <c r="H1111" s="426" t="s">
        <v>1108</v>
      </c>
      <c r="I1111" s="426"/>
      <c r="J1111" s="426" t="s">
        <v>95</v>
      </c>
      <c r="K1111" s="426" t="s">
        <v>905</v>
      </c>
      <c r="L1111" s="418">
        <v>10</v>
      </c>
      <c r="M1111" s="829"/>
      <c r="N1111" s="829"/>
    </row>
    <row r="1112" spans="1:14" ht="25.5">
      <c r="A1112" s="829"/>
      <c r="B1112" s="829"/>
      <c r="C1112" s="492">
        <v>4</v>
      </c>
      <c r="D1112" s="493" t="s">
        <v>1864</v>
      </c>
      <c r="E1112" s="424" t="s">
        <v>1865</v>
      </c>
      <c r="F1112" s="426" t="s">
        <v>1866</v>
      </c>
      <c r="G1112" s="426">
        <v>2007</v>
      </c>
      <c r="H1112" s="426" t="s">
        <v>1867</v>
      </c>
      <c r="I1112" s="426"/>
      <c r="J1112" s="426" t="s">
        <v>95</v>
      </c>
      <c r="K1112" s="426" t="s">
        <v>905</v>
      </c>
      <c r="L1112" s="421">
        <v>10</v>
      </c>
      <c r="M1112" s="829"/>
      <c r="N1112" s="829"/>
    </row>
    <row r="1113" spans="1:14" ht="25.5">
      <c r="A1113" s="829"/>
      <c r="B1113" s="829"/>
      <c r="C1113" s="831">
        <v>5</v>
      </c>
      <c r="D1113" s="832" t="s">
        <v>1113</v>
      </c>
      <c r="E1113" s="424" t="s">
        <v>1868</v>
      </c>
      <c r="F1113" s="426" t="s">
        <v>1869</v>
      </c>
      <c r="G1113" s="426">
        <v>2005</v>
      </c>
      <c r="H1113" s="420" t="s">
        <v>1148</v>
      </c>
      <c r="I1113" s="426"/>
      <c r="J1113" s="426" t="s">
        <v>95</v>
      </c>
      <c r="K1113" s="426" t="s">
        <v>905</v>
      </c>
      <c r="L1113" s="421">
        <v>19</v>
      </c>
      <c r="M1113" s="829"/>
      <c r="N1113" s="829"/>
    </row>
    <row r="1114" spans="1:14" ht="25.5">
      <c r="A1114" s="829"/>
      <c r="B1114" s="829"/>
      <c r="C1114" s="831"/>
      <c r="D1114" s="832"/>
      <c r="E1114" s="424" t="s">
        <v>1870</v>
      </c>
      <c r="F1114" s="426" t="s">
        <v>1115</v>
      </c>
      <c r="G1114" s="426">
        <v>2002</v>
      </c>
      <c r="H1114" s="420" t="s">
        <v>1116</v>
      </c>
      <c r="I1114" s="426"/>
      <c r="J1114" s="426" t="s">
        <v>95</v>
      </c>
      <c r="K1114" s="426" t="s">
        <v>905</v>
      </c>
      <c r="L1114" s="421">
        <v>44</v>
      </c>
      <c r="M1114" s="829"/>
      <c r="N1114" s="829"/>
    </row>
    <row r="1115" spans="1:14" ht="12.75">
      <c r="A1115" s="829"/>
      <c r="B1115" s="829"/>
      <c r="C1115" s="492">
        <v>6</v>
      </c>
      <c r="D1115" s="493" t="s">
        <v>1871</v>
      </c>
      <c r="E1115" s="424" t="s">
        <v>1341</v>
      </c>
      <c r="F1115" s="420" t="s">
        <v>1320</v>
      </c>
      <c r="G1115" s="426"/>
      <c r="H1115" s="426"/>
      <c r="I1115" s="426"/>
      <c r="J1115" s="426"/>
      <c r="K1115" s="426"/>
      <c r="L1115" s="421"/>
      <c r="M1115" s="829"/>
      <c r="N1115" s="829"/>
    </row>
    <row r="1116" spans="1:14" ht="63.75">
      <c r="A1116" s="829"/>
      <c r="B1116" s="829"/>
      <c r="C1116" s="492">
        <v>7</v>
      </c>
      <c r="D1116" s="493" t="s">
        <v>1118</v>
      </c>
      <c r="E1116" s="416" t="s">
        <v>1101</v>
      </c>
      <c r="F1116" s="417" t="s">
        <v>1102</v>
      </c>
      <c r="G1116" s="417">
        <v>2011</v>
      </c>
      <c r="H1116" s="417" t="s">
        <v>1103</v>
      </c>
      <c r="I1116" s="417"/>
      <c r="J1116" s="417"/>
      <c r="K1116" s="417" t="s">
        <v>1104</v>
      </c>
      <c r="L1116" s="418"/>
      <c r="M1116" s="829"/>
      <c r="N1116" s="829"/>
    </row>
    <row r="1117" spans="1:14" ht="25.5">
      <c r="A1117" s="829"/>
      <c r="B1117" s="829"/>
      <c r="C1117" s="831">
        <v>8</v>
      </c>
      <c r="D1117" s="832" t="s">
        <v>1119</v>
      </c>
      <c r="E1117" s="424" t="s">
        <v>1872</v>
      </c>
      <c r="F1117" s="426" t="s">
        <v>1873</v>
      </c>
      <c r="G1117" s="426">
        <v>2002</v>
      </c>
      <c r="H1117" s="426" t="s">
        <v>1874</v>
      </c>
      <c r="I1117" s="426"/>
      <c r="J1117" s="426" t="s">
        <v>95</v>
      </c>
      <c r="K1117" s="426" t="s">
        <v>905</v>
      </c>
      <c r="L1117" s="421">
        <v>10</v>
      </c>
      <c r="M1117" s="829"/>
      <c r="N1117" s="829"/>
    </row>
    <row r="1118" spans="1:14" ht="25.5">
      <c r="A1118" s="829"/>
      <c r="B1118" s="829"/>
      <c r="C1118" s="831"/>
      <c r="D1118" s="832"/>
      <c r="E1118" s="424" t="s">
        <v>1875</v>
      </c>
      <c r="F1118" s="426" t="s">
        <v>1873</v>
      </c>
      <c r="G1118" s="426">
        <v>2007</v>
      </c>
      <c r="H1118" s="426" t="s">
        <v>1874</v>
      </c>
      <c r="I1118" s="426"/>
      <c r="J1118" s="426" t="s">
        <v>95</v>
      </c>
      <c r="K1118" s="426" t="s">
        <v>905</v>
      </c>
      <c r="L1118" s="421">
        <v>10</v>
      </c>
      <c r="M1118" s="829"/>
      <c r="N1118" s="829"/>
    </row>
    <row r="1119" spans="1:14" ht="12.75">
      <c r="A1119" s="829"/>
      <c r="B1119" s="829"/>
      <c r="C1119" s="831"/>
      <c r="D1119" s="832"/>
      <c r="E1119" s="416" t="s">
        <v>1106</v>
      </c>
      <c r="F1119" s="426" t="s">
        <v>1121</v>
      </c>
      <c r="G1119" s="426">
        <v>2002</v>
      </c>
      <c r="H1119" s="426" t="s">
        <v>1108</v>
      </c>
      <c r="I1119" s="426"/>
      <c r="J1119" s="426" t="s">
        <v>95</v>
      </c>
      <c r="K1119" s="426" t="s">
        <v>905</v>
      </c>
      <c r="L1119" s="421">
        <v>95</v>
      </c>
      <c r="M1119" s="829"/>
      <c r="N1119" s="829"/>
    </row>
    <row r="1120" spans="1:14" ht="12.75">
      <c r="A1120" s="829"/>
      <c r="B1120" s="829"/>
      <c r="C1120" s="831"/>
      <c r="D1120" s="832"/>
      <c r="E1120" s="416" t="s">
        <v>1109</v>
      </c>
      <c r="F1120" s="426" t="s">
        <v>1121</v>
      </c>
      <c r="G1120" s="426">
        <v>2002</v>
      </c>
      <c r="H1120" s="426" t="s">
        <v>1108</v>
      </c>
      <c r="I1120" s="426"/>
      <c r="J1120" s="426" t="s">
        <v>95</v>
      </c>
      <c r="K1120" s="426" t="s">
        <v>905</v>
      </c>
      <c r="L1120" s="418">
        <v>10</v>
      </c>
      <c r="M1120" s="829"/>
      <c r="N1120" s="829"/>
    </row>
    <row r="1121" spans="1:14" ht="38.25">
      <c r="A1121" s="829"/>
      <c r="B1121" s="829"/>
      <c r="C1121" s="492">
        <v>9</v>
      </c>
      <c r="D1121" s="493" t="s">
        <v>1157</v>
      </c>
      <c r="E1121" s="424" t="s">
        <v>1158</v>
      </c>
      <c r="F1121" s="426" t="s">
        <v>1159</v>
      </c>
      <c r="G1121" s="426">
        <v>2006</v>
      </c>
      <c r="H1121" s="426" t="s">
        <v>1433</v>
      </c>
      <c r="I1121" s="426"/>
      <c r="J1121" s="426" t="s">
        <v>95</v>
      </c>
      <c r="K1121" s="426" t="s">
        <v>905</v>
      </c>
      <c r="L1121" s="418">
        <v>38</v>
      </c>
      <c r="M1121" s="829"/>
      <c r="N1121" s="829"/>
    </row>
    <row r="1122" spans="1:14" ht="12.75">
      <c r="A1122" s="829"/>
      <c r="B1122" s="829"/>
      <c r="C1122" s="831">
        <v>10</v>
      </c>
      <c r="D1122" s="814" t="s">
        <v>1876</v>
      </c>
      <c r="E1122" s="424" t="s">
        <v>1877</v>
      </c>
      <c r="F1122" s="426" t="s">
        <v>1878</v>
      </c>
      <c r="G1122" s="426">
        <v>2008</v>
      </c>
      <c r="H1122" s="426" t="s">
        <v>1108</v>
      </c>
      <c r="I1122" s="426"/>
      <c r="J1122" s="426" t="s">
        <v>95</v>
      </c>
      <c r="K1122" s="426" t="s">
        <v>905</v>
      </c>
      <c r="L1122" s="421">
        <v>10</v>
      </c>
      <c r="M1122" s="829"/>
      <c r="N1122" s="829"/>
    </row>
    <row r="1123" spans="1:14" ht="30" customHeight="1">
      <c r="A1123" s="829"/>
      <c r="B1123" s="829"/>
      <c r="C1123" s="831"/>
      <c r="D1123" s="814"/>
      <c r="E1123" s="429" t="s">
        <v>1879</v>
      </c>
      <c r="F1123" s="431" t="s">
        <v>1880</v>
      </c>
      <c r="G1123" s="431">
        <v>1995</v>
      </c>
      <c r="H1123" s="431" t="s">
        <v>1108</v>
      </c>
      <c r="I1123" s="431"/>
      <c r="J1123" s="417" t="s">
        <v>95</v>
      </c>
      <c r="K1123" s="430" t="s">
        <v>905</v>
      </c>
      <c r="L1123" s="432">
        <v>6</v>
      </c>
      <c r="M1123" s="829"/>
      <c r="N1123" s="829"/>
    </row>
    <row r="1124" spans="1:14" ht="38.25">
      <c r="A1124" s="829"/>
      <c r="B1124" s="829"/>
      <c r="C1124" s="831"/>
      <c r="D1124" s="814"/>
      <c r="E1124" s="429" t="s">
        <v>1881</v>
      </c>
      <c r="F1124" s="431" t="s">
        <v>1880</v>
      </c>
      <c r="G1124" s="431">
        <v>1995</v>
      </c>
      <c r="H1124" s="431" t="s">
        <v>1108</v>
      </c>
      <c r="I1124" s="431"/>
      <c r="J1124" s="417" t="s">
        <v>95</v>
      </c>
      <c r="K1124" s="430" t="s">
        <v>905</v>
      </c>
      <c r="L1124" s="432">
        <v>6</v>
      </c>
      <c r="M1124" s="829"/>
      <c r="N1124" s="829"/>
    </row>
    <row r="1125" spans="1:14" ht="25.5">
      <c r="A1125" s="829"/>
      <c r="B1125" s="829"/>
      <c r="C1125" s="831"/>
      <c r="D1125" s="814"/>
      <c r="E1125" s="429" t="s">
        <v>1879</v>
      </c>
      <c r="F1125" s="431" t="s">
        <v>1882</v>
      </c>
      <c r="G1125" s="431">
        <v>2007</v>
      </c>
      <c r="H1125" s="431" t="s">
        <v>1883</v>
      </c>
      <c r="I1125" s="431"/>
      <c r="J1125" s="417" t="s">
        <v>95</v>
      </c>
      <c r="K1125" s="430" t="s">
        <v>905</v>
      </c>
      <c r="L1125" s="432">
        <v>6</v>
      </c>
      <c r="M1125" s="829"/>
      <c r="N1125" s="829"/>
    </row>
    <row r="1126" spans="1:14" ht="25.5">
      <c r="A1126" s="829"/>
      <c r="B1126" s="829"/>
      <c r="C1126" s="831"/>
      <c r="D1126" s="814"/>
      <c r="E1126" s="429" t="s">
        <v>1881</v>
      </c>
      <c r="F1126" s="431" t="s">
        <v>1882</v>
      </c>
      <c r="G1126" s="431">
        <v>2007</v>
      </c>
      <c r="H1126" s="431" t="s">
        <v>1883</v>
      </c>
      <c r="I1126" s="431"/>
      <c r="J1126" s="417" t="s">
        <v>95</v>
      </c>
      <c r="K1126" s="430" t="s">
        <v>905</v>
      </c>
      <c r="L1126" s="432">
        <v>6</v>
      </c>
      <c r="M1126" s="829"/>
      <c r="N1126" s="829"/>
    </row>
    <row r="1127" spans="1:14" ht="38.25">
      <c r="A1127" s="829"/>
      <c r="B1127" s="829"/>
      <c r="C1127" s="492">
        <v>11</v>
      </c>
      <c r="D1127" s="493" t="s">
        <v>1138</v>
      </c>
      <c r="E1127" s="424" t="s">
        <v>1139</v>
      </c>
      <c r="F1127" s="425" t="s">
        <v>1140</v>
      </c>
      <c r="G1127" s="417">
        <v>2005</v>
      </c>
      <c r="H1127" s="426" t="s">
        <v>1099</v>
      </c>
      <c r="I1127" s="426"/>
      <c r="J1127" s="426" t="s">
        <v>95</v>
      </c>
      <c r="K1127" s="426" t="s">
        <v>905</v>
      </c>
      <c r="L1127" s="421">
        <v>45</v>
      </c>
      <c r="M1127" s="829"/>
      <c r="N1127" s="829"/>
    </row>
    <row r="1128" spans="1:14" ht="25.5">
      <c r="A1128" s="829"/>
      <c r="B1128" s="829"/>
      <c r="C1128" s="492">
        <v>12</v>
      </c>
      <c r="D1128" s="493" t="s">
        <v>1884</v>
      </c>
      <c r="E1128" s="429" t="s">
        <v>1885</v>
      </c>
      <c r="F1128" s="431" t="s">
        <v>1886</v>
      </c>
      <c r="G1128" s="417">
        <v>2012</v>
      </c>
      <c r="H1128" s="417" t="s">
        <v>1160</v>
      </c>
      <c r="I1128" s="431"/>
      <c r="J1128" s="417" t="s">
        <v>95</v>
      </c>
      <c r="K1128" s="430" t="s">
        <v>905</v>
      </c>
      <c r="L1128" s="432">
        <v>1</v>
      </c>
      <c r="M1128" s="829"/>
      <c r="N1128" s="829"/>
    </row>
    <row r="1129" spans="1:14" ht="25.5">
      <c r="A1129" s="829"/>
      <c r="B1129" s="829"/>
      <c r="C1129" s="492">
        <v>13</v>
      </c>
      <c r="D1129" s="493" t="s">
        <v>1887</v>
      </c>
      <c r="E1129" s="424" t="s">
        <v>1150</v>
      </c>
      <c r="F1129" s="426" t="s">
        <v>1347</v>
      </c>
      <c r="G1129" s="426">
        <v>2003</v>
      </c>
      <c r="H1129" s="426" t="s">
        <v>1348</v>
      </c>
      <c r="I1129" s="426"/>
      <c r="J1129" s="426" t="s">
        <v>95</v>
      </c>
      <c r="K1129" s="426" t="s">
        <v>905</v>
      </c>
      <c r="L1129" s="418">
        <v>34</v>
      </c>
      <c r="M1129" s="829"/>
      <c r="N1129" s="829"/>
    </row>
    <row r="1130" spans="1:14" ht="38.25">
      <c r="A1130" s="829"/>
      <c r="B1130" s="829"/>
      <c r="C1130" s="831">
        <v>14</v>
      </c>
      <c r="D1130" s="814" t="s">
        <v>1888</v>
      </c>
      <c r="E1130" s="424" t="s">
        <v>1889</v>
      </c>
      <c r="F1130" s="426" t="s">
        <v>1890</v>
      </c>
      <c r="G1130" s="426">
        <v>2010</v>
      </c>
      <c r="H1130" s="426" t="s">
        <v>1245</v>
      </c>
      <c r="I1130" s="426" t="s">
        <v>95</v>
      </c>
      <c r="J1130" s="426"/>
      <c r="K1130" s="426" t="s">
        <v>905</v>
      </c>
      <c r="L1130" s="421">
        <v>190</v>
      </c>
      <c r="M1130" s="829"/>
      <c r="N1130" s="829"/>
    </row>
    <row r="1131" spans="1:14" ht="12.75">
      <c r="A1131" s="829"/>
      <c r="B1131" s="829"/>
      <c r="C1131" s="831"/>
      <c r="D1131" s="814"/>
      <c r="E1131" s="424" t="s">
        <v>1891</v>
      </c>
      <c r="F1131" s="426" t="s">
        <v>1892</v>
      </c>
      <c r="G1131" s="426">
        <v>2009</v>
      </c>
      <c r="H1131" s="426" t="s">
        <v>1893</v>
      </c>
      <c r="I1131" s="426"/>
      <c r="J1131" s="426" t="s">
        <v>95</v>
      </c>
      <c r="K1131" s="426" t="s">
        <v>905</v>
      </c>
      <c r="L1131" s="421">
        <v>30</v>
      </c>
      <c r="M1131" s="829"/>
      <c r="N1131" s="829"/>
    </row>
    <row r="1132" spans="1:14" ht="12.75">
      <c r="A1132" s="829"/>
      <c r="B1132" s="829"/>
      <c r="C1132" s="492">
        <v>15</v>
      </c>
      <c r="D1132" s="493" t="s">
        <v>1894</v>
      </c>
      <c r="E1132" s="424" t="s">
        <v>1341</v>
      </c>
      <c r="F1132" s="426"/>
      <c r="G1132" s="426"/>
      <c r="H1132" s="426"/>
      <c r="I1132" s="426"/>
      <c r="J1132" s="426"/>
      <c r="K1132" s="426"/>
      <c r="L1132" s="421"/>
      <c r="M1132" s="829"/>
      <c r="N1132" s="829"/>
    </row>
    <row r="1133" spans="1:14" ht="25.5">
      <c r="A1133" s="829"/>
      <c r="B1133" s="829"/>
      <c r="C1133" s="492">
        <v>16</v>
      </c>
      <c r="D1133" s="493" t="s">
        <v>1895</v>
      </c>
      <c r="E1133" s="424" t="s">
        <v>1896</v>
      </c>
      <c r="F1133" s="426" t="s">
        <v>1897</v>
      </c>
      <c r="G1133" s="426">
        <v>2005</v>
      </c>
      <c r="H1133" s="426" t="s">
        <v>1144</v>
      </c>
      <c r="I1133" s="426"/>
      <c r="J1133" s="426" t="s">
        <v>95</v>
      </c>
      <c r="K1133" s="426" t="s">
        <v>905</v>
      </c>
      <c r="L1133" s="421">
        <v>30</v>
      </c>
      <c r="M1133" s="829"/>
      <c r="N1133" s="829"/>
    </row>
    <row r="1134" spans="1:14" ht="63.75">
      <c r="A1134" s="829"/>
      <c r="B1134" s="829"/>
      <c r="C1134" s="492">
        <v>17</v>
      </c>
      <c r="D1134" s="493" t="s">
        <v>1165</v>
      </c>
      <c r="E1134" s="429" t="s">
        <v>1166</v>
      </c>
      <c r="F1134" s="431" t="s">
        <v>1167</v>
      </c>
      <c r="G1134" s="425">
        <v>2011</v>
      </c>
      <c r="H1134" s="425" t="s">
        <v>1168</v>
      </c>
      <c r="I1134" s="417"/>
      <c r="J1134" s="417"/>
      <c r="K1134" s="417" t="s">
        <v>1104</v>
      </c>
      <c r="L1134" s="418"/>
      <c r="M1134" s="829"/>
      <c r="N1134" s="829"/>
    </row>
    <row r="1135" spans="1:14" ht="25.5">
      <c r="A1135" s="829"/>
      <c r="B1135" s="829"/>
      <c r="C1135" s="492">
        <v>18</v>
      </c>
      <c r="D1135" s="493" t="s">
        <v>1189</v>
      </c>
      <c r="E1135" s="419" t="s">
        <v>1190</v>
      </c>
      <c r="F1135" s="417" t="s">
        <v>1191</v>
      </c>
      <c r="G1135" s="420">
        <v>2003</v>
      </c>
      <c r="H1135" s="420" t="s">
        <v>1192</v>
      </c>
      <c r="I1135" s="420"/>
      <c r="J1135" s="420" t="s">
        <v>95</v>
      </c>
      <c r="K1135" s="420" t="s">
        <v>905</v>
      </c>
      <c r="L1135" s="421">
        <v>7</v>
      </c>
      <c r="M1135" s="829"/>
      <c r="N1135" s="829"/>
    </row>
    <row r="1136" spans="1:14" ht="25.5">
      <c r="A1136" s="829"/>
      <c r="B1136" s="829"/>
      <c r="C1136" s="492">
        <v>19</v>
      </c>
      <c r="D1136" s="493" t="s">
        <v>1898</v>
      </c>
      <c r="E1136" s="424" t="s">
        <v>1899</v>
      </c>
      <c r="F1136" s="426" t="s">
        <v>1900</v>
      </c>
      <c r="G1136" s="426">
        <v>2007</v>
      </c>
      <c r="H1136" s="426" t="s">
        <v>1901</v>
      </c>
      <c r="I1136" s="426"/>
      <c r="J1136" s="426" t="s">
        <v>95</v>
      </c>
      <c r="K1136" s="426" t="s">
        <v>905</v>
      </c>
      <c r="L1136" s="421">
        <v>10</v>
      </c>
      <c r="M1136" s="829"/>
      <c r="N1136" s="829"/>
    </row>
    <row r="1137" spans="1:14" ht="38.25">
      <c r="A1137" s="829"/>
      <c r="B1137" s="829"/>
      <c r="C1137" s="492">
        <v>20</v>
      </c>
      <c r="D1137" s="493" t="s">
        <v>1902</v>
      </c>
      <c r="E1137" s="424" t="s">
        <v>1179</v>
      </c>
      <c r="F1137" s="426"/>
      <c r="G1137" s="426">
        <v>2009</v>
      </c>
      <c r="H1137" s="426" t="s">
        <v>1099</v>
      </c>
      <c r="I1137" s="426"/>
      <c r="J1137" s="426" t="s">
        <v>95</v>
      </c>
      <c r="K1137" s="426" t="s">
        <v>905</v>
      </c>
      <c r="L1137" s="421">
        <v>50</v>
      </c>
      <c r="M1137" s="829"/>
      <c r="N1137" s="829"/>
    </row>
    <row r="1138" spans="1:14" ht="12.75">
      <c r="A1138" s="829"/>
      <c r="B1138" s="829"/>
      <c r="C1138" s="492">
        <v>21</v>
      </c>
      <c r="D1138" s="493" t="s">
        <v>1903</v>
      </c>
      <c r="E1138" s="424" t="s">
        <v>1341</v>
      </c>
      <c r="F1138" s="420" t="s">
        <v>1320</v>
      </c>
      <c r="G1138" s="426"/>
      <c r="H1138" s="426"/>
      <c r="I1138" s="426"/>
      <c r="J1138" s="426"/>
      <c r="K1138" s="426"/>
      <c r="L1138" s="421"/>
      <c r="M1138" s="829"/>
      <c r="N1138" s="829"/>
    </row>
    <row r="1139" spans="1:14" ht="25.5">
      <c r="A1139" s="829"/>
      <c r="B1139" s="829"/>
      <c r="C1139" s="492">
        <v>22</v>
      </c>
      <c r="D1139" s="493" t="s">
        <v>1904</v>
      </c>
      <c r="E1139" s="424" t="s">
        <v>1341</v>
      </c>
      <c r="F1139" s="420" t="s">
        <v>1320</v>
      </c>
      <c r="G1139" s="426"/>
      <c r="H1139" s="426"/>
      <c r="I1139" s="426"/>
      <c r="J1139" s="426"/>
      <c r="K1139" s="426"/>
      <c r="L1139" s="421"/>
      <c r="M1139" s="829"/>
      <c r="N1139" s="829"/>
    </row>
    <row r="1140" spans="1:14" ht="12.75">
      <c r="A1140" s="829"/>
      <c r="B1140" s="829"/>
      <c r="C1140" s="831">
        <v>23</v>
      </c>
      <c r="D1140" s="833" t="s">
        <v>1181</v>
      </c>
      <c r="E1140" s="422" t="s">
        <v>1182</v>
      </c>
      <c r="F1140" s="423" t="s">
        <v>1183</v>
      </c>
      <c r="G1140" s="423">
        <v>2007</v>
      </c>
      <c r="H1140" s="423" t="s">
        <v>1108</v>
      </c>
      <c r="I1140" s="417"/>
      <c r="J1140" s="417" t="s">
        <v>95</v>
      </c>
      <c r="K1140" s="417" t="s">
        <v>905</v>
      </c>
      <c r="L1140" s="418">
        <v>25</v>
      </c>
      <c r="M1140" s="829"/>
      <c r="N1140" s="829"/>
    </row>
    <row r="1141" spans="1:14" ht="12.75">
      <c r="A1141" s="829"/>
      <c r="B1141" s="829"/>
      <c r="C1141" s="831"/>
      <c r="D1141" s="833"/>
      <c r="E1141" s="422" t="s">
        <v>1184</v>
      </c>
      <c r="F1141" s="423" t="s">
        <v>1185</v>
      </c>
      <c r="G1141" s="423">
        <v>2006</v>
      </c>
      <c r="H1141" s="423" t="s">
        <v>1108</v>
      </c>
      <c r="I1141" s="417"/>
      <c r="J1141" s="417" t="s">
        <v>95</v>
      </c>
      <c r="K1141" s="417" t="s">
        <v>905</v>
      </c>
      <c r="L1141" s="418">
        <v>25</v>
      </c>
      <c r="M1141" s="829"/>
      <c r="N1141" s="829"/>
    </row>
    <row r="1142" spans="1:14" ht="25.5">
      <c r="A1142" s="829"/>
      <c r="B1142" s="829"/>
      <c r="C1142" s="831"/>
      <c r="D1142" s="833"/>
      <c r="E1142" s="424" t="s">
        <v>1712</v>
      </c>
      <c r="F1142" s="426" t="s">
        <v>1186</v>
      </c>
      <c r="G1142" s="426">
        <v>2003</v>
      </c>
      <c r="H1142" s="426" t="s">
        <v>1187</v>
      </c>
      <c r="I1142" s="426"/>
      <c r="J1142" s="426" t="s">
        <v>95</v>
      </c>
      <c r="K1142" s="426" t="s">
        <v>905</v>
      </c>
      <c r="L1142" s="421">
        <v>50</v>
      </c>
      <c r="M1142" s="829"/>
      <c r="N1142" s="829"/>
    </row>
    <row r="1143" spans="1:14" ht="63.75">
      <c r="A1143" s="829"/>
      <c r="B1143" s="829"/>
      <c r="C1143" s="492">
        <v>24</v>
      </c>
      <c r="D1143" s="493" t="s">
        <v>1188</v>
      </c>
      <c r="E1143" s="429" t="s">
        <v>1166</v>
      </c>
      <c r="F1143" s="431" t="s">
        <v>1167</v>
      </c>
      <c r="G1143" s="425">
        <v>2011</v>
      </c>
      <c r="H1143" s="425" t="s">
        <v>1168</v>
      </c>
      <c r="I1143" s="417"/>
      <c r="J1143" s="417"/>
      <c r="K1143" s="417" t="s">
        <v>1104</v>
      </c>
      <c r="L1143" s="418"/>
      <c r="M1143" s="829"/>
      <c r="N1143" s="829"/>
    </row>
    <row r="1144" spans="1:14" ht="25.5">
      <c r="A1144" s="829"/>
      <c r="B1144" s="829"/>
      <c r="C1144" s="831">
        <v>25</v>
      </c>
      <c r="D1144" s="832" t="s">
        <v>1905</v>
      </c>
      <c r="E1144" s="424" t="s">
        <v>1906</v>
      </c>
      <c r="F1144" s="426" t="s">
        <v>1907</v>
      </c>
      <c r="G1144" s="426">
        <v>2010</v>
      </c>
      <c r="H1144" s="426" t="s">
        <v>1144</v>
      </c>
      <c r="I1144" s="426"/>
      <c r="J1144" s="426" t="s">
        <v>95</v>
      </c>
      <c r="K1144" s="426" t="s">
        <v>905</v>
      </c>
      <c r="L1144" s="421">
        <v>30</v>
      </c>
      <c r="M1144" s="829"/>
      <c r="N1144" s="829"/>
    </row>
    <row r="1145" spans="1:14" ht="25.5">
      <c r="A1145" s="829"/>
      <c r="B1145" s="829"/>
      <c r="C1145" s="831"/>
      <c r="D1145" s="832"/>
      <c r="E1145" s="427" t="s">
        <v>1142</v>
      </c>
      <c r="F1145" s="417" t="s">
        <v>1143</v>
      </c>
      <c r="G1145" s="417">
        <v>2000</v>
      </c>
      <c r="H1145" s="417" t="s">
        <v>1144</v>
      </c>
      <c r="I1145" s="420"/>
      <c r="J1145" s="420" t="s">
        <v>95</v>
      </c>
      <c r="K1145" s="420" t="s">
        <v>905</v>
      </c>
      <c r="L1145" s="421">
        <v>30</v>
      </c>
      <c r="M1145" s="829"/>
      <c r="N1145" s="829"/>
    </row>
    <row r="1146" spans="1:14" ht="25.5">
      <c r="A1146" s="829"/>
      <c r="B1146" s="829"/>
      <c r="C1146" s="492">
        <v>26</v>
      </c>
      <c r="D1146" s="493" t="s">
        <v>1908</v>
      </c>
      <c r="E1146" s="424" t="s">
        <v>1909</v>
      </c>
      <c r="F1146" s="426" t="s">
        <v>1910</v>
      </c>
      <c r="G1146" s="426">
        <v>2003</v>
      </c>
      <c r="H1146" s="426" t="s">
        <v>1192</v>
      </c>
      <c r="I1146" s="426"/>
      <c r="J1146" s="426" t="s">
        <v>95</v>
      </c>
      <c r="K1146" s="426" t="s">
        <v>905</v>
      </c>
      <c r="L1146" s="421">
        <v>38</v>
      </c>
      <c r="M1146" s="829"/>
      <c r="N1146" s="829"/>
    </row>
    <row r="1147" spans="1:14" ht="12.75">
      <c r="A1147" s="829"/>
      <c r="B1147" s="829"/>
      <c r="C1147" s="831">
        <v>27</v>
      </c>
      <c r="D1147" s="832" t="s">
        <v>1911</v>
      </c>
      <c r="E1147" s="424" t="s">
        <v>1912</v>
      </c>
      <c r="F1147" s="426" t="s">
        <v>1913</v>
      </c>
      <c r="G1147" s="426">
        <v>2010</v>
      </c>
      <c r="H1147" s="426" t="s">
        <v>1348</v>
      </c>
      <c r="I1147" s="426"/>
      <c r="J1147" s="426" t="s">
        <v>95</v>
      </c>
      <c r="K1147" s="426" t="s">
        <v>905</v>
      </c>
      <c r="L1147" s="421">
        <v>1</v>
      </c>
      <c r="M1147" s="829"/>
      <c r="N1147" s="829"/>
    </row>
    <row r="1148" spans="1:14" ht="25.5">
      <c r="A1148" s="829"/>
      <c r="B1148" s="829"/>
      <c r="C1148" s="831"/>
      <c r="D1148" s="832"/>
      <c r="E1148" s="424" t="s">
        <v>1911</v>
      </c>
      <c r="F1148" s="426" t="s">
        <v>1914</v>
      </c>
      <c r="G1148" s="426">
        <v>2007</v>
      </c>
      <c r="H1148" s="426" t="s">
        <v>1915</v>
      </c>
      <c r="I1148" s="426"/>
      <c r="J1148" s="426" t="s">
        <v>95</v>
      </c>
      <c r="K1148" s="426" t="s">
        <v>905</v>
      </c>
      <c r="L1148" s="421">
        <v>9</v>
      </c>
      <c r="M1148" s="829"/>
      <c r="N1148" s="829"/>
    </row>
    <row r="1149" spans="1:14" ht="12.75">
      <c r="A1149" s="829"/>
      <c r="B1149" s="829"/>
      <c r="C1149" s="831">
        <v>28</v>
      </c>
      <c r="D1149" s="832" t="s">
        <v>1916</v>
      </c>
      <c r="E1149" s="424" t="s">
        <v>1916</v>
      </c>
      <c r="F1149" s="426" t="s">
        <v>1917</v>
      </c>
      <c r="G1149" s="426">
        <v>2003</v>
      </c>
      <c r="H1149" s="426" t="s">
        <v>1144</v>
      </c>
      <c r="I1149" s="426"/>
      <c r="J1149" s="426" t="s">
        <v>95</v>
      </c>
      <c r="K1149" s="426" t="s">
        <v>905</v>
      </c>
      <c r="L1149" s="421">
        <v>5</v>
      </c>
      <c r="M1149" s="829"/>
      <c r="N1149" s="829"/>
    </row>
    <row r="1150" spans="1:14" ht="25.5">
      <c r="A1150" s="829"/>
      <c r="B1150" s="829"/>
      <c r="C1150" s="831"/>
      <c r="D1150" s="832"/>
      <c r="E1150" s="429" t="s">
        <v>1918</v>
      </c>
      <c r="F1150" s="431" t="s">
        <v>1919</v>
      </c>
      <c r="G1150" s="431">
        <v>2009</v>
      </c>
      <c r="H1150" s="431" t="s">
        <v>1160</v>
      </c>
      <c r="I1150" s="431"/>
      <c r="J1150" s="417" t="s">
        <v>95</v>
      </c>
      <c r="K1150" s="417" t="s">
        <v>905</v>
      </c>
      <c r="L1150" s="418">
        <v>1</v>
      </c>
      <c r="M1150" s="829"/>
      <c r="N1150" s="829"/>
    </row>
    <row r="1151" spans="1:14" ht="25.5">
      <c r="A1151" s="829"/>
      <c r="B1151" s="829"/>
      <c r="C1151" s="492">
        <v>29</v>
      </c>
      <c r="D1151" s="493" t="s">
        <v>1920</v>
      </c>
      <c r="E1151" s="424" t="s">
        <v>1921</v>
      </c>
      <c r="F1151" s="484" t="s">
        <v>1922</v>
      </c>
      <c r="G1151" s="484">
        <v>1999</v>
      </c>
      <c r="H1151" s="431" t="s">
        <v>1144</v>
      </c>
      <c r="I1151" s="484"/>
      <c r="J1151" s="484" t="s">
        <v>95</v>
      </c>
      <c r="K1151" s="484" t="s">
        <v>905</v>
      </c>
      <c r="L1151" s="421">
        <v>28</v>
      </c>
      <c r="M1151" s="829"/>
      <c r="N1151" s="829"/>
    </row>
    <row r="1152" spans="1:14" ht="12.75">
      <c r="A1152" s="829"/>
      <c r="B1152" s="829"/>
      <c r="C1152" s="492">
        <v>30</v>
      </c>
      <c r="D1152" s="493" t="s">
        <v>1260</v>
      </c>
      <c r="E1152" s="424"/>
      <c r="F1152" s="426"/>
      <c r="G1152" s="426"/>
      <c r="H1152" s="426"/>
      <c r="I1152" s="426"/>
      <c r="J1152" s="426"/>
      <c r="K1152" s="426"/>
      <c r="L1152" s="421"/>
      <c r="M1152" s="829"/>
      <c r="N1152" s="829"/>
    </row>
    <row r="1153" spans="1:14" ht="12.75">
      <c r="A1153" s="829"/>
      <c r="B1153" s="829"/>
      <c r="C1153" s="492">
        <v>31</v>
      </c>
      <c r="D1153" s="493" t="s">
        <v>1923</v>
      </c>
      <c r="E1153" s="424" t="s">
        <v>1341</v>
      </c>
      <c r="F1153" s="420" t="s">
        <v>1320</v>
      </c>
      <c r="G1153" s="426"/>
      <c r="H1153" s="426"/>
      <c r="I1153" s="426"/>
      <c r="J1153" s="426"/>
      <c r="K1153" s="426"/>
      <c r="L1153" s="421"/>
      <c r="M1153" s="829"/>
      <c r="N1153" s="829"/>
    </row>
    <row r="1154" spans="1:14" ht="25.5">
      <c r="A1154" s="829"/>
      <c r="B1154" s="829"/>
      <c r="C1154" s="492">
        <v>32</v>
      </c>
      <c r="D1154" s="493" t="s">
        <v>105</v>
      </c>
      <c r="E1154" s="424" t="s">
        <v>105</v>
      </c>
      <c r="F1154" s="426" t="s">
        <v>1924</v>
      </c>
      <c r="G1154" s="426">
        <v>2007</v>
      </c>
      <c r="H1154" s="426" t="s">
        <v>1192</v>
      </c>
      <c r="I1154" s="426"/>
      <c r="J1154" s="426" t="s">
        <v>95</v>
      </c>
      <c r="K1154" s="426" t="s">
        <v>905</v>
      </c>
      <c r="L1154" s="421">
        <v>13</v>
      </c>
      <c r="M1154" s="829"/>
      <c r="N1154" s="829"/>
    </row>
    <row r="1155" spans="1:14" ht="38.25">
      <c r="A1155" s="829"/>
      <c r="B1155" s="829"/>
      <c r="C1155" s="492">
        <v>33</v>
      </c>
      <c r="D1155" s="493" t="s">
        <v>1856</v>
      </c>
      <c r="E1155" s="424" t="s">
        <v>1341</v>
      </c>
      <c r="F1155" s="420" t="s">
        <v>1320</v>
      </c>
      <c r="G1155" s="426"/>
      <c r="H1155" s="426"/>
      <c r="I1155" s="426"/>
      <c r="J1155" s="426"/>
      <c r="K1155" s="426"/>
      <c r="L1155" s="421"/>
      <c r="M1155" s="829"/>
      <c r="N1155" s="829"/>
    </row>
    <row r="1156" spans="1:14" ht="25.5">
      <c r="A1156" s="829"/>
      <c r="B1156" s="829"/>
      <c r="C1156" s="831">
        <v>34</v>
      </c>
      <c r="D1156" s="832" t="s">
        <v>1925</v>
      </c>
      <c r="E1156" s="424" t="s">
        <v>1200</v>
      </c>
      <c r="F1156" s="426" t="s">
        <v>1463</v>
      </c>
      <c r="G1156" s="426">
        <v>2005</v>
      </c>
      <c r="H1156" s="426" t="s">
        <v>1206</v>
      </c>
      <c r="I1156" s="426"/>
      <c r="J1156" s="426" t="s">
        <v>95</v>
      </c>
      <c r="K1156" s="426" t="s">
        <v>905</v>
      </c>
      <c r="L1156" s="421">
        <v>23</v>
      </c>
      <c r="M1156" s="829"/>
      <c r="N1156" s="829"/>
    </row>
    <row r="1157" spans="1:14" ht="25.5">
      <c r="A1157" s="829"/>
      <c r="B1157" s="829"/>
      <c r="C1157" s="831"/>
      <c r="D1157" s="832"/>
      <c r="E1157" s="424" t="s">
        <v>1201</v>
      </c>
      <c r="F1157" s="426" t="s">
        <v>1202</v>
      </c>
      <c r="G1157" s="426">
        <v>1999</v>
      </c>
      <c r="H1157" s="426" t="s">
        <v>1346</v>
      </c>
      <c r="I1157" s="426"/>
      <c r="J1157" s="426" t="s">
        <v>95</v>
      </c>
      <c r="K1157" s="426" t="s">
        <v>905</v>
      </c>
      <c r="L1157" s="421">
        <v>13</v>
      </c>
      <c r="M1157" s="829"/>
      <c r="N1157" s="829"/>
    </row>
    <row r="1158" spans="1:14" ht="25.5">
      <c r="A1158" s="829"/>
      <c r="B1158" s="829"/>
      <c r="C1158" s="831">
        <v>35</v>
      </c>
      <c r="D1158" s="832" t="s">
        <v>1926</v>
      </c>
      <c r="E1158" s="440" t="s">
        <v>1222</v>
      </c>
      <c r="F1158" s="441" t="s">
        <v>1223</v>
      </c>
      <c r="G1158" s="441" t="s">
        <v>1163</v>
      </c>
      <c r="H1158" s="441" t="s">
        <v>1108</v>
      </c>
      <c r="I1158" s="417"/>
      <c r="J1158" s="417" t="s">
        <v>95</v>
      </c>
      <c r="K1158" s="417" t="s">
        <v>905</v>
      </c>
      <c r="L1158" s="418">
        <v>17</v>
      </c>
      <c r="M1158" s="829"/>
      <c r="N1158" s="829"/>
    </row>
    <row r="1159" spans="1:14" ht="25.5">
      <c r="A1159" s="829"/>
      <c r="B1159" s="829"/>
      <c r="C1159" s="831"/>
      <c r="D1159" s="832"/>
      <c r="E1159" s="440" t="s">
        <v>1224</v>
      </c>
      <c r="F1159" s="441" t="s">
        <v>1223</v>
      </c>
      <c r="G1159" s="441" t="s">
        <v>1163</v>
      </c>
      <c r="H1159" s="441" t="s">
        <v>1108</v>
      </c>
      <c r="I1159" s="417"/>
      <c r="J1159" s="417" t="s">
        <v>95</v>
      </c>
      <c r="K1159" s="417" t="s">
        <v>905</v>
      </c>
      <c r="L1159" s="418">
        <v>18</v>
      </c>
      <c r="M1159" s="829"/>
      <c r="N1159" s="829"/>
    </row>
    <row r="1160" spans="1:14" ht="25.5">
      <c r="A1160" s="829"/>
      <c r="B1160" s="829"/>
      <c r="C1160" s="831"/>
      <c r="D1160" s="832"/>
      <c r="E1160" s="440" t="s">
        <v>1225</v>
      </c>
      <c r="F1160" s="441" t="s">
        <v>1223</v>
      </c>
      <c r="G1160" s="441" t="s">
        <v>1163</v>
      </c>
      <c r="H1160" s="441" t="s">
        <v>1108</v>
      </c>
      <c r="I1160" s="417"/>
      <c r="J1160" s="417" t="s">
        <v>95</v>
      </c>
      <c r="K1160" s="417" t="s">
        <v>905</v>
      </c>
      <c r="L1160" s="418">
        <v>19</v>
      </c>
      <c r="M1160" s="829"/>
      <c r="N1160" s="829"/>
    </row>
    <row r="1161" spans="1:14" ht="25.5">
      <c r="A1161" s="829"/>
      <c r="B1161" s="829"/>
      <c r="C1161" s="831"/>
      <c r="D1161" s="832"/>
      <c r="E1161" s="447" t="s">
        <v>1221</v>
      </c>
      <c r="F1161" s="484" t="s">
        <v>1927</v>
      </c>
      <c r="G1161" s="484">
        <v>2002</v>
      </c>
      <c r="H1161" s="484" t="s">
        <v>1148</v>
      </c>
      <c r="I1161" s="484"/>
      <c r="J1161" s="484" t="s">
        <v>95</v>
      </c>
      <c r="K1161" s="484" t="s">
        <v>905</v>
      </c>
      <c r="L1161" s="421">
        <v>32</v>
      </c>
      <c r="M1161" s="829"/>
      <c r="N1161" s="829"/>
    </row>
    <row r="1162" spans="1:14" ht="25.5">
      <c r="A1162" s="829"/>
      <c r="B1162" s="829"/>
      <c r="C1162" s="492">
        <v>36</v>
      </c>
      <c r="D1162" s="443" t="s">
        <v>1928</v>
      </c>
      <c r="E1162" s="443" t="s">
        <v>1928</v>
      </c>
      <c r="F1162" s="426" t="s">
        <v>1929</v>
      </c>
      <c r="G1162" s="426">
        <v>2011</v>
      </c>
      <c r="H1162" s="426" t="s">
        <v>1148</v>
      </c>
      <c r="I1162" s="426" t="s">
        <v>95</v>
      </c>
      <c r="J1162" s="426"/>
      <c r="K1162" s="426" t="s">
        <v>905</v>
      </c>
      <c r="L1162" s="421">
        <v>180</v>
      </c>
      <c r="M1162" s="829"/>
      <c r="N1162" s="829"/>
    </row>
    <row r="1163" spans="1:14" ht="38.25">
      <c r="A1163" s="829"/>
      <c r="B1163" s="829"/>
      <c r="C1163" s="492">
        <v>37</v>
      </c>
      <c r="D1163" s="443" t="s">
        <v>1930</v>
      </c>
      <c r="E1163" s="424" t="s">
        <v>1204</v>
      </c>
      <c r="F1163" s="426" t="s">
        <v>1205</v>
      </c>
      <c r="G1163" s="426">
        <v>2005</v>
      </c>
      <c r="H1163" s="426" t="s">
        <v>1206</v>
      </c>
      <c r="I1163" s="426"/>
      <c r="J1163" s="426" t="s">
        <v>95</v>
      </c>
      <c r="K1163" s="426" t="s">
        <v>905</v>
      </c>
      <c r="L1163" s="421">
        <v>9</v>
      </c>
      <c r="M1163" s="829"/>
      <c r="N1163" s="829"/>
    </row>
    <row r="1164" spans="1:14" ht="38.25">
      <c r="A1164" s="829"/>
      <c r="B1164" s="829"/>
      <c r="C1164" s="492">
        <v>38</v>
      </c>
      <c r="D1164" s="493" t="s">
        <v>1931</v>
      </c>
      <c r="E1164" s="424" t="s">
        <v>1341</v>
      </c>
      <c r="F1164" s="420" t="s">
        <v>1320</v>
      </c>
      <c r="G1164" s="426"/>
      <c r="H1164" s="426"/>
      <c r="I1164" s="426"/>
      <c r="J1164" s="426"/>
      <c r="K1164" s="426"/>
      <c r="L1164" s="421"/>
      <c r="M1164" s="829"/>
      <c r="N1164" s="829"/>
    </row>
    <row r="1165" spans="1:14" s="495" customFormat="1" ht="12.75">
      <c r="A1165" s="829"/>
      <c r="B1165" s="829"/>
      <c r="C1165" s="494">
        <v>39</v>
      </c>
      <c r="D1165" s="493" t="s">
        <v>1932</v>
      </c>
      <c r="E1165" s="493" t="s">
        <v>1933</v>
      </c>
      <c r="F1165" s="493" t="s">
        <v>1934</v>
      </c>
      <c r="G1165" s="494">
        <v>2005</v>
      </c>
      <c r="H1165" s="494" t="s">
        <v>1935</v>
      </c>
      <c r="I1165" s="493"/>
      <c r="J1165" s="494" t="s">
        <v>95</v>
      </c>
      <c r="K1165" s="493" t="s">
        <v>905</v>
      </c>
      <c r="L1165" s="494">
        <v>9</v>
      </c>
      <c r="M1165" s="829"/>
      <c r="N1165" s="829"/>
    </row>
    <row r="1166" spans="1:14" ht="25.5">
      <c r="A1166" s="829"/>
      <c r="B1166" s="829"/>
      <c r="C1166" s="492">
        <v>40</v>
      </c>
      <c r="D1166" s="493" t="s">
        <v>101</v>
      </c>
      <c r="E1166" s="424" t="s">
        <v>101</v>
      </c>
      <c r="F1166" s="426" t="s">
        <v>1936</v>
      </c>
      <c r="G1166" s="426">
        <v>2004</v>
      </c>
      <c r="H1166" s="426" t="s">
        <v>1192</v>
      </c>
      <c r="I1166" s="426"/>
      <c r="J1166" s="426" t="s">
        <v>95</v>
      </c>
      <c r="K1166" s="426" t="s">
        <v>905</v>
      </c>
      <c r="L1166" s="421">
        <v>14</v>
      </c>
      <c r="M1166" s="829"/>
      <c r="N1166" s="829"/>
    </row>
    <row r="1167" spans="1:14" ht="25.5">
      <c r="A1167" s="829"/>
      <c r="B1167" s="829"/>
      <c r="C1167" s="492">
        <v>41</v>
      </c>
      <c r="D1167" s="493" t="s">
        <v>1937</v>
      </c>
      <c r="E1167" s="424" t="s">
        <v>1891</v>
      </c>
      <c r="F1167" s="426" t="s">
        <v>1892</v>
      </c>
      <c r="G1167" s="426">
        <v>2009</v>
      </c>
      <c r="H1167" s="426" t="s">
        <v>1192</v>
      </c>
      <c r="I1167" s="426"/>
      <c r="J1167" s="426" t="s">
        <v>95</v>
      </c>
      <c r="K1167" s="426" t="s">
        <v>905</v>
      </c>
      <c r="L1167" s="421">
        <v>30</v>
      </c>
      <c r="M1167" s="829"/>
      <c r="N1167" s="829"/>
    </row>
    <row r="1168" spans="1:14" ht="25.5">
      <c r="A1168" s="829"/>
      <c r="B1168" s="829"/>
      <c r="C1168" s="492">
        <v>42</v>
      </c>
      <c r="D1168" s="493" t="s">
        <v>1938</v>
      </c>
      <c r="E1168" s="424" t="s">
        <v>1806</v>
      </c>
      <c r="F1168" s="426" t="s">
        <v>1939</v>
      </c>
      <c r="G1168" s="426">
        <v>2011</v>
      </c>
      <c r="H1168" s="426" t="s">
        <v>1206</v>
      </c>
      <c r="I1168" s="426"/>
      <c r="J1168" s="426" t="s">
        <v>95</v>
      </c>
      <c r="K1168" s="426" t="s">
        <v>905</v>
      </c>
      <c r="L1168" s="421">
        <v>35</v>
      </c>
      <c r="M1168" s="829"/>
      <c r="N1168" s="829"/>
    </row>
    <row r="1169" spans="1:14" ht="38.25">
      <c r="A1169" s="829"/>
      <c r="B1169" s="829"/>
      <c r="C1169" s="492">
        <v>43</v>
      </c>
      <c r="D1169" s="443" t="s">
        <v>1242</v>
      </c>
      <c r="E1169" s="424" t="s">
        <v>1243</v>
      </c>
      <c r="F1169" s="426" t="s">
        <v>1244</v>
      </c>
      <c r="G1169" s="426">
        <v>2011</v>
      </c>
      <c r="H1169" s="426" t="s">
        <v>1192</v>
      </c>
      <c r="I1169" s="426"/>
      <c r="J1169" s="426" t="s">
        <v>95</v>
      </c>
      <c r="K1169" s="426" t="s">
        <v>905</v>
      </c>
      <c r="L1169" s="421">
        <v>55</v>
      </c>
      <c r="M1169" s="829"/>
      <c r="N1169" s="829"/>
    </row>
    <row r="1170" spans="1:14" ht="38.25">
      <c r="A1170" s="829"/>
      <c r="B1170" s="829"/>
      <c r="C1170" s="492">
        <v>44</v>
      </c>
      <c r="D1170" s="493" t="s">
        <v>1940</v>
      </c>
      <c r="E1170" s="429" t="s">
        <v>1941</v>
      </c>
      <c r="F1170" s="426" t="s">
        <v>1942</v>
      </c>
      <c r="G1170" s="426">
        <v>2004</v>
      </c>
      <c r="H1170" s="426" t="s">
        <v>1206</v>
      </c>
      <c r="I1170" s="426"/>
      <c r="J1170" s="426" t="s">
        <v>95</v>
      </c>
      <c r="K1170" s="426" t="s">
        <v>905</v>
      </c>
      <c r="L1170" s="421">
        <v>15</v>
      </c>
      <c r="M1170" s="829"/>
      <c r="N1170" s="829"/>
    </row>
    <row r="1171" spans="1:14" ht="25.5">
      <c r="A1171" s="829"/>
      <c r="B1171" s="829"/>
      <c r="C1171" s="492">
        <v>45</v>
      </c>
      <c r="D1171" s="493" t="s">
        <v>1297</v>
      </c>
      <c r="E1171" s="424"/>
      <c r="F1171" s="426"/>
      <c r="G1171" s="426"/>
      <c r="H1171" s="426"/>
      <c r="I1171" s="426"/>
      <c r="J1171" s="426"/>
      <c r="K1171" s="426"/>
      <c r="L1171" s="421"/>
      <c r="M1171" s="829"/>
      <c r="N1171" s="829"/>
    </row>
    <row r="1172" spans="1:14" ht="38.25">
      <c r="A1172" s="829"/>
      <c r="B1172" s="829"/>
      <c r="C1172" s="492">
        <v>46</v>
      </c>
      <c r="D1172" s="493" t="s">
        <v>1943</v>
      </c>
      <c r="E1172" s="422" t="s">
        <v>1944</v>
      </c>
      <c r="F1172" s="423" t="s">
        <v>1945</v>
      </c>
      <c r="G1172" s="423">
        <v>2011</v>
      </c>
      <c r="H1172" s="423" t="s">
        <v>1946</v>
      </c>
      <c r="I1172" s="423"/>
      <c r="J1172" s="426" t="s">
        <v>95</v>
      </c>
      <c r="K1172" s="426" t="s">
        <v>905</v>
      </c>
      <c r="L1172" s="421">
        <v>15</v>
      </c>
      <c r="M1172" s="829"/>
      <c r="N1172" s="829"/>
    </row>
    <row r="1173" spans="1:14" ht="25.5">
      <c r="A1173" s="829"/>
      <c r="B1173" s="829"/>
      <c r="C1173" s="492">
        <v>47</v>
      </c>
      <c r="D1173" s="493" t="s">
        <v>1947</v>
      </c>
      <c r="E1173" s="424" t="s">
        <v>1341</v>
      </c>
      <c r="F1173" s="420" t="s">
        <v>1320</v>
      </c>
      <c r="G1173" s="426"/>
      <c r="H1173" s="426"/>
      <c r="I1173" s="426"/>
      <c r="J1173" s="426"/>
      <c r="K1173" s="426"/>
      <c r="L1173" s="421"/>
      <c r="M1173" s="829"/>
      <c r="N1173" s="829"/>
    </row>
    <row r="1174" spans="1:14" ht="38.25">
      <c r="A1174" s="829"/>
      <c r="B1174" s="829"/>
      <c r="C1174" s="492">
        <v>48</v>
      </c>
      <c r="D1174" s="493" t="s">
        <v>1948</v>
      </c>
      <c r="E1174" s="424" t="s">
        <v>1949</v>
      </c>
      <c r="F1174" s="426" t="s">
        <v>1950</v>
      </c>
      <c r="G1174" s="426">
        <v>2005</v>
      </c>
      <c r="H1174" s="426" t="s">
        <v>1951</v>
      </c>
      <c r="I1174" s="426"/>
      <c r="J1174" s="426" t="s">
        <v>95</v>
      </c>
      <c r="K1174" s="426" t="s">
        <v>905</v>
      </c>
      <c r="L1174" s="421">
        <v>30</v>
      </c>
      <c r="M1174" s="829"/>
      <c r="N1174" s="829"/>
    </row>
    <row r="1175" spans="1:14" ht="25.5">
      <c r="A1175" s="829"/>
      <c r="B1175" s="829"/>
      <c r="C1175" s="492">
        <v>49</v>
      </c>
      <c r="D1175" s="493" t="s">
        <v>1952</v>
      </c>
      <c r="E1175" s="424" t="s">
        <v>1953</v>
      </c>
      <c r="F1175" s="420" t="s">
        <v>1320</v>
      </c>
      <c r="G1175" s="426"/>
      <c r="H1175" s="426"/>
      <c r="I1175" s="426"/>
      <c r="J1175" s="426"/>
      <c r="K1175" s="426"/>
      <c r="L1175" s="421"/>
      <c r="M1175" s="829"/>
      <c r="N1175" s="829"/>
    </row>
    <row r="1176" spans="1:14" ht="38.25">
      <c r="A1176" s="829"/>
      <c r="B1176" s="829"/>
      <c r="C1176" s="492">
        <v>50</v>
      </c>
      <c r="D1176" s="493" t="s">
        <v>1954</v>
      </c>
      <c r="E1176" s="424" t="s">
        <v>1341</v>
      </c>
      <c r="F1176" s="420" t="s">
        <v>1320</v>
      </c>
      <c r="G1176" s="426"/>
      <c r="H1176" s="426"/>
      <c r="I1176" s="426"/>
      <c r="J1176" s="426"/>
      <c r="K1176" s="426"/>
      <c r="L1176" s="421"/>
      <c r="M1176" s="829"/>
      <c r="N1176" s="829"/>
    </row>
    <row r="1177" spans="1:14" ht="25.5">
      <c r="A1177" s="829"/>
      <c r="B1177" s="829"/>
      <c r="C1177" s="831">
        <v>51</v>
      </c>
      <c r="D1177" s="832" t="s">
        <v>1955</v>
      </c>
      <c r="E1177" s="424" t="s">
        <v>1956</v>
      </c>
      <c r="F1177" s="426" t="s">
        <v>1897</v>
      </c>
      <c r="G1177" s="426">
        <v>2005</v>
      </c>
      <c r="H1177" s="426" t="s">
        <v>1144</v>
      </c>
      <c r="I1177" s="426"/>
      <c r="J1177" s="426" t="s">
        <v>95</v>
      </c>
      <c r="K1177" s="426" t="s">
        <v>905</v>
      </c>
      <c r="L1177" s="421">
        <v>30</v>
      </c>
      <c r="M1177" s="829"/>
      <c r="N1177" s="829"/>
    </row>
    <row r="1178" spans="1:14" ht="12.75">
      <c r="A1178" s="829"/>
      <c r="B1178" s="829"/>
      <c r="C1178" s="831"/>
      <c r="D1178" s="832"/>
      <c r="E1178" s="424" t="s">
        <v>1794</v>
      </c>
      <c r="F1178" s="426" t="s">
        <v>1795</v>
      </c>
      <c r="G1178" s="426">
        <v>2005</v>
      </c>
      <c r="H1178" s="426" t="s">
        <v>1144</v>
      </c>
      <c r="I1178" s="426"/>
      <c r="J1178" s="426" t="s">
        <v>95</v>
      </c>
      <c r="K1178" s="426" t="s">
        <v>905</v>
      </c>
      <c r="L1178" s="421">
        <v>10</v>
      </c>
      <c r="M1178" s="829"/>
      <c r="N1178" s="829"/>
    </row>
    <row r="1179" spans="1:14" ht="12.75">
      <c r="A1179" s="829"/>
      <c r="B1179" s="829"/>
      <c r="C1179" s="492">
        <v>52</v>
      </c>
      <c r="D1179" s="493" t="s">
        <v>1545</v>
      </c>
      <c r="E1179" s="424"/>
      <c r="F1179" s="426"/>
      <c r="G1179" s="426"/>
      <c r="H1179" s="426"/>
      <c r="I1179" s="426"/>
      <c r="J1179" s="426"/>
      <c r="K1179" s="426"/>
      <c r="L1179" s="421"/>
      <c r="M1179" s="829"/>
      <c r="N1179" s="829"/>
    </row>
    <row r="1180" spans="1:14" ht="12.75">
      <c r="A1180" s="829"/>
      <c r="B1180" s="829"/>
      <c r="C1180" s="492">
        <v>53</v>
      </c>
      <c r="D1180" s="493" t="s">
        <v>1546</v>
      </c>
      <c r="E1180" s="424"/>
      <c r="F1180" s="426"/>
      <c r="G1180" s="426"/>
      <c r="H1180" s="426"/>
      <c r="I1180" s="426"/>
      <c r="J1180" s="426"/>
      <c r="K1180" s="426"/>
      <c r="L1180" s="421"/>
      <c r="M1180" s="829"/>
      <c r="N1180" s="829"/>
    </row>
    <row r="1181" spans="1:14" ht="25.5">
      <c r="A1181" s="829"/>
      <c r="B1181" s="829"/>
      <c r="C1181" s="492">
        <v>54</v>
      </c>
      <c r="D1181" s="493" t="s">
        <v>1551</v>
      </c>
      <c r="E1181" s="424"/>
      <c r="F1181" s="426"/>
      <c r="G1181" s="426"/>
      <c r="H1181" s="426"/>
      <c r="I1181" s="426"/>
      <c r="J1181" s="426"/>
      <c r="K1181" s="426"/>
      <c r="L1181" s="421"/>
      <c r="M1181" s="829"/>
      <c r="N1181" s="829"/>
    </row>
    <row r="1182" spans="1:14" ht="25.5">
      <c r="A1182" s="830"/>
      <c r="B1182" s="830"/>
      <c r="C1182" s="496">
        <v>55</v>
      </c>
      <c r="D1182" s="497" t="s">
        <v>1957</v>
      </c>
      <c r="E1182" s="498"/>
      <c r="F1182" s="499"/>
      <c r="G1182" s="499"/>
      <c r="H1182" s="499"/>
      <c r="I1182" s="499"/>
      <c r="J1182" s="499"/>
      <c r="K1182" s="499"/>
      <c r="L1182" s="500"/>
      <c r="M1182" s="830"/>
      <c r="N1182" s="830"/>
    </row>
    <row r="1183" spans="1:14" ht="38.25">
      <c r="A1183" s="828">
        <v>13</v>
      </c>
      <c r="B1183" s="828" t="s">
        <v>1958</v>
      </c>
      <c r="C1183" s="488">
        <v>1</v>
      </c>
      <c r="D1183" s="501" t="s">
        <v>1096</v>
      </c>
      <c r="E1183" s="490" t="s">
        <v>1097</v>
      </c>
      <c r="F1183" s="413" t="s">
        <v>1098</v>
      </c>
      <c r="G1183" s="491">
        <v>2009</v>
      </c>
      <c r="H1183" s="491" t="s">
        <v>1099</v>
      </c>
      <c r="I1183" s="491"/>
      <c r="J1183" s="491" t="s">
        <v>95</v>
      </c>
      <c r="K1183" s="491" t="s">
        <v>905</v>
      </c>
      <c r="L1183" s="463">
        <v>200</v>
      </c>
      <c r="M1183" s="828">
        <v>56</v>
      </c>
      <c r="N1183" s="828">
        <v>43</v>
      </c>
    </row>
    <row r="1184" spans="1:14" ht="45" customHeight="1">
      <c r="A1184" s="829"/>
      <c r="B1184" s="829"/>
      <c r="C1184" s="492">
        <v>2</v>
      </c>
      <c r="D1184" s="443" t="s">
        <v>1100</v>
      </c>
      <c r="E1184" s="416" t="s">
        <v>1101</v>
      </c>
      <c r="F1184" s="417" t="s">
        <v>1102</v>
      </c>
      <c r="G1184" s="417">
        <v>2011</v>
      </c>
      <c r="H1184" s="417" t="s">
        <v>1103</v>
      </c>
      <c r="I1184" s="417"/>
      <c r="J1184" s="417"/>
      <c r="K1184" s="417" t="s">
        <v>1104</v>
      </c>
      <c r="L1184" s="418"/>
      <c r="M1184" s="829"/>
      <c r="N1184" s="829"/>
    </row>
    <row r="1185" spans="1:14" ht="12.75">
      <c r="A1185" s="829"/>
      <c r="B1185" s="829"/>
      <c r="C1185" s="831">
        <v>3</v>
      </c>
      <c r="D1185" s="814" t="s">
        <v>1105</v>
      </c>
      <c r="E1185" s="416" t="s">
        <v>1106</v>
      </c>
      <c r="F1185" s="426" t="s">
        <v>1121</v>
      </c>
      <c r="G1185" s="426">
        <v>2002</v>
      </c>
      <c r="H1185" s="426" t="s">
        <v>1108</v>
      </c>
      <c r="I1185" s="426"/>
      <c r="J1185" s="426" t="s">
        <v>95</v>
      </c>
      <c r="K1185" s="426" t="s">
        <v>905</v>
      </c>
      <c r="L1185" s="421">
        <v>95</v>
      </c>
      <c r="M1185" s="829"/>
      <c r="N1185" s="829"/>
    </row>
    <row r="1186" spans="1:14" ht="12.75">
      <c r="A1186" s="829"/>
      <c r="B1186" s="829"/>
      <c r="C1186" s="831"/>
      <c r="D1186" s="814"/>
      <c r="E1186" s="416" t="s">
        <v>1109</v>
      </c>
      <c r="F1186" s="426" t="s">
        <v>1121</v>
      </c>
      <c r="G1186" s="426">
        <v>2002</v>
      </c>
      <c r="H1186" s="426" t="s">
        <v>1108</v>
      </c>
      <c r="I1186" s="426"/>
      <c r="J1186" s="426" t="s">
        <v>95</v>
      </c>
      <c r="K1186" s="426" t="s">
        <v>905</v>
      </c>
      <c r="L1186" s="418">
        <v>10</v>
      </c>
      <c r="M1186" s="829"/>
      <c r="N1186" s="829"/>
    </row>
    <row r="1187" spans="1:14" ht="25.5">
      <c r="A1187" s="829"/>
      <c r="B1187" s="829"/>
      <c r="C1187" s="492">
        <v>4</v>
      </c>
      <c r="D1187" s="443" t="s">
        <v>1864</v>
      </c>
      <c r="E1187" s="424" t="s">
        <v>1865</v>
      </c>
      <c r="F1187" s="426" t="s">
        <v>1866</v>
      </c>
      <c r="G1187" s="426">
        <v>2007</v>
      </c>
      <c r="H1187" s="426" t="s">
        <v>1867</v>
      </c>
      <c r="I1187" s="426"/>
      <c r="J1187" s="426" t="s">
        <v>95</v>
      </c>
      <c r="K1187" s="426" t="s">
        <v>905</v>
      </c>
      <c r="L1187" s="421">
        <v>10</v>
      </c>
      <c r="M1187" s="829"/>
      <c r="N1187" s="829"/>
    </row>
    <row r="1188" spans="1:14" ht="12.75">
      <c r="A1188" s="829"/>
      <c r="B1188" s="829"/>
      <c r="C1188" s="831">
        <v>5</v>
      </c>
      <c r="D1188" s="814" t="s">
        <v>1113</v>
      </c>
      <c r="E1188" s="424" t="s">
        <v>1868</v>
      </c>
      <c r="F1188" s="426" t="s">
        <v>1869</v>
      </c>
      <c r="G1188" s="426">
        <v>2005</v>
      </c>
      <c r="H1188" s="420" t="s">
        <v>1245</v>
      </c>
      <c r="I1188" s="426"/>
      <c r="J1188" s="426" t="s">
        <v>95</v>
      </c>
      <c r="K1188" s="426" t="s">
        <v>905</v>
      </c>
      <c r="L1188" s="421">
        <v>19</v>
      </c>
      <c r="M1188" s="829"/>
      <c r="N1188" s="829"/>
    </row>
    <row r="1189" spans="1:14" ht="25.5">
      <c r="A1189" s="829"/>
      <c r="B1189" s="829"/>
      <c r="C1189" s="831"/>
      <c r="D1189" s="814"/>
      <c r="E1189" s="424" t="s">
        <v>1870</v>
      </c>
      <c r="F1189" s="426" t="s">
        <v>1115</v>
      </c>
      <c r="G1189" s="426">
        <v>2002</v>
      </c>
      <c r="H1189" s="420" t="s">
        <v>1116</v>
      </c>
      <c r="I1189" s="426"/>
      <c r="J1189" s="426" t="s">
        <v>95</v>
      </c>
      <c r="K1189" s="426" t="s">
        <v>905</v>
      </c>
      <c r="L1189" s="421">
        <v>44</v>
      </c>
      <c r="M1189" s="829"/>
      <c r="N1189" s="829"/>
    </row>
    <row r="1190" spans="1:14" ht="12.75">
      <c r="A1190" s="829"/>
      <c r="B1190" s="829"/>
      <c r="C1190" s="492">
        <v>6</v>
      </c>
      <c r="D1190" s="443" t="s">
        <v>1871</v>
      </c>
      <c r="E1190" s="424" t="s">
        <v>1341</v>
      </c>
      <c r="F1190" s="420" t="s">
        <v>1320</v>
      </c>
      <c r="G1190" s="426"/>
      <c r="H1190" s="426"/>
      <c r="I1190" s="426"/>
      <c r="J1190" s="426"/>
      <c r="K1190" s="426"/>
      <c r="L1190" s="421"/>
      <c r="M1190" s="829"/>
      <c r="N1190" s="829"/>
    </row>
    <row r="1191" spans="1:14" ht="49.5" customHeight="1">
      <c r="A1191" s="829"/>
      <c r="B1191" s="829"/>
      <c r="C1191" s="492">
        <v>7</v>
      </c>
      <c r="D1191" s="443" t="s">
        <v>1118</v>
      </c>
      <c r="E1191" s="416" t="s">
        <v>1101</v>
      </c>
      <c r="F1191" s="417" t="s">
        <v>1102</v>
      </c>
      <c r="G1191" s="417">
        <v>2011</v>
      </c>
      <c r="H1191" s="417" t="s">
        <v>1103</v>
      </c>
      <c r="I1191" s="417"/>
      <c r="J1191" s="417"/>
      <c r="K1191" s="417" t="s">
        <v>1104</v>
      </c>
      <c r="L1191" s="418"/>
      <c r="M1191" s="829"/>
      <c r="N1191" s="829"/>
    </row>
    <row r="1192" spans="1:14" ht="25.5">
      <c r="A1192" s="829"/>
      <c r="B1192" s="829"/>
      <c r="C1192" s="831">
        <v>8</v>
      </c>
      <c r="D1192" s="814" t="s">
        <v>1119</v>
      </c>
      <c r="E1192" s="424" t="s">
        <v>1872</v>
      </c>
      <c r="F1192" s="426" t="s">
        <v>1873</v>
      </c>
      <c r="G1192" s="426">
        <v>2002</v>
      </c>
      <c r="H1192" s="426" t="s">
        <v>1874</v>
      </c>
      <c r="I1192" s="426"/>
      <c r="J1192" s="426" t="s">
        <v>95</v>
      </c>
      <c r="K1192" s="426" t="s">
        <v>905</v>
      </c>
      <c r="L1192" s="421">
        <v>10</v>
      </c>
      <c r="M1192" s="829"/>
      <c r="N1192" s="829"/>
    </row>
    <row r="1193" spans="1:14" ht="25.5">
      <c r="A1193" s="829"/>
      <c r="B1193" s="829"/>
      <c r="C1193" s="831"/>
      <c r="D1193" s="814"/>
      <c r="E1193" s="424" t="s">
        <v>1875</v>
      </c>
      <c r="F1193" s="426" t="s">
        <v>1873</v>
      </c>
      <c r="G1193" s="426">
        <v>2007</v>
      </c>
      <c r="H1193" s="426" t="s">
        <v>1874</v>
      </c>
      <c r="I1193" s="426"/>
      <c r="J1193" s="426" t="s">
        <v>95</v>
      </c>
      <c r="K1193" s="426" t="s">
        <v>905</v>
      </c>
      <c r="L1193" s="421">
        <v>10</v>
      </c>
      <c r="M1193" s="829"/>
      <c r="N1193" s="829"/>
    </row>
    <row r="1194" spans="1:14" ht="12.75">
      <c r="A1194" s="829"/>
      <c r="B1194" s="829"/>
      <c r="C1194" s="831"/>
      <c r="D1194" s="814"/>
      <c r="E1194" s="416" t="s">
        <v>1106</v>
      </c>
      <c r="F1194" s="426" t="s">
        <v>1121</v>
      </c>
      <c r="G1194" s="426">
        <v>2002</v>
      </c>
      <c r="H1194" s="426" t="s">
        <v>1108</v>
      </c>
      <c r="I1194" s="426"/>
      <c r="J1194" s="426" t="s">
        <v>95</v>
      </c>
      <c r="K1194" s="426" t="s">
        <v>905</v>
      </c>
      <c r="L1194" s="421">
        <v>95</v>
      </c>
      <c r="M1194" s="829"/>
      <c r="N1194" s="829"/>
    </row>
    <row r="1195" spans="1:14" ht="12.75">
      <c r="A1195" s="829"/>
      <c r="B1195" s="829"/>
      <c r="C1195" s="831"/>
      <c r="D1195" s="814"/>
      <c r="E1195" s="416" t="s">
        <v>1109</v>
      </c>
      <c r="F1195" s="426" t="s">
        <v>1121</v>
      </c>
      <c r="G1195" s="426">
        <v>2002</v>
      </c>
      <c r="H1195" s="426" t="s">
        <v>1108</v>
      </c>
      <c r="I1195" s="426"/>
      <c r="J1195" s="426" t="s">
        <v>95</v>
      </c>
      <c r="K1195" s="426" t="s">
        <v>905</v>
      </c>
      <c r="L1195" s="418">
        <v>10</v>
      </c>
      <c r="M1195" s="829"/>
      <c r="N1195" s="829"/>
    </row>
    <row r="1196" spans="1:14" ht="25.5">
      <c r="A1196" s="829"/>
      <c r="B1196" s="829"/>
      <c r="C1196" s="492">
        <v>9</v>
      </c>
      <c r="D1196" s="443" t="s">
        <v>1157</v>
      </c>
      <c r="E1196" s="424" t="s">
        <v>1158</v>
      </c>
      <c r="F1196" s="426" t="s">
        <v>1159</v>
      </c>
      <c r="G1196" s="426">
        <v>2006</v>
      </c>
      <c r="H1196" s="426" t="s">
        <v>1959</v>
      </c>
      <c r="I1196" s="426"/>
      <c r="J1196" s="426" t="s">
        <v>95</v>
      </c>
      <c r="K1196" s="426" t="s">
        <v>905</v>
      </c>
      <c r="L1196" s="418">
        <v>38</v>
      </c>
      <c r="M1196" s="829"/>
      <c r="N1196" s="829"/>
    </row>
    <row r="1197" spans="1:14" ht="12.75">
      <c r="A1197" s="829"/>
      <c r="B1197" s="829"/>
      <c r="C1197" s="831">
        <v>10</v>
      </c>
      <c r="D1197" s="814" t="s">
        <v>1876</v>
      </c>
      <c r="E1197" s="424" t="s">
        <v>1877</v>
      </c>
      <c r="F1197" s="426" t="s">
        <v>1878</v>
      </c>
      <c r="G1197" s="426">
        <v>2008</v>
      </c>
      <c r="H1197" s="426" t="s">
        <v>1108</v>
      </c>
      <c r="I1197" s="426"/>
      <c r="J1197" s="426" t="s">
        <v>95</v>
      </c>
      <c r="K1197" s="426" t="s">
        <v>905</v>
      </c>
      <c r="L1197" s="421">
        <v>10</v>
      </c>
      <c r="M1197" s="829"/>
      <c r="N1197" s="829"/>
    </row>
    <row r="1198" spans="1:14" ht="29.25" customHeight="1">
      <c r="A1198" s="829"/>
      <c r="B1198" s="829"/>
      <c r="C1198" s="831"/>
      <c r="D1198" s="814"/>
      <c r="E1198" s="429" t="s">
        <v>1879</v>
      </c>
      <c r="F1198" s="431" t="s">
        <v>1880</v>
      </c>
      <c r="G1198" s="431">
        <v>1995</v>
      </c>
      <c r="H1198" s="431" t="s">
        <v>1108</v>
      </c>
      <c r="I1198" s="431"/>
      <c r="J1198" s="417" t="s">
        <v>95</v>
      </c>
      <c r="K1198" s="430" t="s">
        <v>905</v>
      </c>
      <c r="L1198" s="432">
        <v>6</v>
      </c>
      <c r="M1198" s="829"/>
      <c r="N1198" s="829"/>
    </row>
    <row r="1199" spans="1:14" ht="23.25" customHeight="1">
      <c r="A1199" s="829"/>
      <c r="B1199" s="829"/>
      <c r="C1199" s="831"/>
      <c r="D1199" s="814"/>
      <c r="E1199" s="429" t="s">
        <v>1881</v>
      </c>
      <c r="F1199" s="431" t="s">
        <v>1880</v>
      </c>
      <c r="G1199" s="431">
        <v>1995</v>
      </c>
      <c r="H1199" s="431" t="s">
        <v>1108</v>
      </c>
      <c r="I1199" s="431"/>
      <c r="J1199" s="417" t="s">
        <v>95</v>
      </c>
      <c r="K1199" s="430" t="s">
        <v>905</v>
      </c>
      <c r="L1199" s="432">
        <v>6</v>
      </c>
      <c r="M1199" s="829"/>
      <c r="N1199" s="829"/>
    </row>
    <row r="1200" spans="1:14" ht="25.5">
      <c r="A1200" s="829"/>
      <c r="B1200" s="829"/>
      <c r="C1200" s="831"/>
      <c r="D1200" s="814"/>
      <c r="E1200" s="429" t="s">
        <v>1879</v>
      </c>
      <c r="F1200" s="431" t="s">
        <v>1882</v>
      </c>
      <c r="G1200" s="431">
        <v>2007</v>
      </c>
      <c r="H1200" s="431" t="s">
        <v>1883</v>
      </c>
      <c r="I1200" s="431"/>
      <c r="J1200" s="417" t="s">
        <v>95</v>
      </c>
      <c r="K1200" s="430" t="s">
        <v>905</v>
      </c>
      <c r="L1200" s="432">
        <v>6</v>
      </c>
      <c r="M1200" s="829"/>
      <c r="N1200" s="829"/>
    </row>
    <row r="1201" spans="1:14" ht="25.5">
      <c r="A1201" s="829"/>
      <c r="B1201" s="829"/>
      <c r="C1201" s="831"/>
      <c r="D1201" s="814"/>
      <c r="E1201" s="429" t="s">
        <v>1881</v>
      </c>
      <c r="F1201" s="431" t="s">
        <v>1882</v>
      </c>
      <c r="G1201" s="431">
        <v>2007</v>
      </c>
      <c r="H1201" s="431" t="s">
        <v>1883</v>
      </c>
      <c r="I1201" s="431"/>
      <c r="J1201" s="417" t="s">
        <v>95</v>
      </c>
      <c r="K1201" s="430" t="s">
        <v>905</v>
      </c>
      <c r="L1201" s="432">
        <v>6</v>
      </c>
      <c r="M1201" s="829"/>
      <c r="N1201" s="829"/>
    </row>
    <row r="1202" spans="1:14" ht="24.75" customHeight="1">
      <c r="A1202" s="829"/>
      <c r="B1202" s="829"/>
      <c r="C1202" s="492">
        <v>11</v>
      </c>
      <c r="D1202" s="443" t="s">
        <v>1138</v>
      </c>
      <c r="E1202" s="424" t="s">
        <v>1139</v>
      </c>
      <c r="F1202" s="425" t="s">
        <v>1140</v>
      </c>
      <c r="G1202" s="417">
        <v>2005</v>
      </c>
      <c r="H1202" s="426" t="s">
        <v>1371</v>
      </c>
      <c r="I1202" s="426"/>
      <c r="J1202" s="426" t="s">
        <v>95</v>
      </c>
      <c r="K1202" s="426" t="s">
        <v>905</v>
      </c>
      <c r="L1202" s="421">
        <v>45</v>
      </c>
      <c r="M1202" s="829"/>
      <c r="N1202" s="829"/>
    </row>
    <row r="1203" spans="1:14" ht="25.5">
      <c r="A1203" s="829"/>
      <c r="B1203" s="829"/>
      <c r="C1203" s="492">
        <v>12</v>
      </c>
      <c r="D1203" s="443" t="s">
        <v>1884</v>
      </c>
      <c r="E1203" s="429" t="s">
        <v>1885</v>
      </c>
      <c r="F1203" s="431" t="s">
        <v>1886</v>
      </c>
      <c r="G1203" s="417">
        <v>2012</v>
      </c>
      <c r="H1203" s="417" t="s">
        <v>1160</v>
      </c>
      <c r="I1203" s="431"/>
      <c r="J1203" s="417" t="s">
        <v>95</v>
      </c>
      <c r="K1203" s="430" t="s">
        <v>905</v>
      </c>
      <c r="L1203" s="432">
        <v>1</v>
      </c>
      <c r="M1203" s="829"/>
      <c r="N1203" s="829"/>
    </row>
    <row r="1204" spans="1:14" ht="25.5">
      <c r="A1204" s="829"/>
      <c r="B1204" s="829"/>
      <c r="C1204" s="831">
        <v>13</v>
      </c>
      <c r="D1204" s="832" t="s">
        <v>1887</v>
      </c>
      <c r="E1204" s="429" t="s">
        <v>1150</v>
      </c>
      <c r="F1204" s="423" t="s">
        <v>1151</v>
      </c>
      <c r="G1204" s="423">
        <v>2003</v>
      </c>
      <c r="H1204" s="423" t="s">
        <v>1144</v>
      </c>
      <c r="I1204" s="417"/>
      <c r="J1204" s="417" t="s">
        <v>95</v>
      </c>
      <c r="K1204" s="417" t="s">
        <v>905</v>
      </c>
      <c r="L1204" s="418">
        <v>34</v>
      </c>
      <c r="M1204" s="829"/>
      <c r="N1204" s="829"/>
    </row>
    <row r="1205" spans="1:14" ht="25.5">
      <c r="A1205" s="829"/>
      <c r="B1205" s="829"/>
      <c r="C1205" s="831"/>
      <c r="D1205" s="832"/>
      <c r="E1205" s="424" t="s">
        <v>1150</v>
      </c>
      <c r="F1205" s="426" t="s">
        <v>1347</v>
      </c>
      <c r="G1205" s="426">
        <v>2003</v>
      </c>
      <c r="H1205" s="426" t="s">
        <v>1348</v>
      </c>
      <c r="I1205" s="426"/>
      <c r="J1205" s="426" t="s">
        <v>95</v>
      </c>
      <c r="K1205" s="426" t="s">
        <v>905</v>
      </c>
      <c r="L1205" s="418">
        <v>34</v>
      </c>
      <c r="M1205" s="829"/>
      <c r="N1205" s="829"/>
    </row>
    <row r="1206" spans="1:14" ht="31.5" customHeight="1">
      <c r="A1206" s="829"/>
      <c r="B1206" s="829"/>
      <c r="C1206" s="831">
        <v>14</v>
      </c>
      <c r="D1206" s="814" t="s">
        <v>1888</v>
      </c>
      <c r="E1206" s="424" t="s">
        <v>1889</v>
      </c>
      <c r="F1206" s="426" t="s">
        <v>1890</v>
      </c>
      <c r="G1206" s="426">
        <v>2010</v>
      </c>
      <c r="H1206" s="426" t="s">
        <v>1245</v>
      </c>
      <c r="I1206" s="426" t="s">
        <v>95</v>
      </c>
      <c r="J1206" s="426"/>
      <c r="K1206" s="426" t="s">
        <v>905</v>
      </c>
      <c r="L1206" s="421">
        <v>190</v>
      </c>
      <c r="M1206" s="829"/>
      <c r="N1206" s="829"/>
    </row>
    <row r="1207" spans="1:14" ht="12.75">
      <c r="A1207" s="829"/>
      <c r="B1207" s="829"/>
      <c r="C1207" s="831"/>
      <c r="D1207" s="814"/>
      <c r="E1207" s="424" t="s">
        <v>1891</v>
      </c>
      <c r="F1207" s="426" t="s">
        <v>1892</v>
      </c>
      <c r="G1207" s="426">
        <v>2009</v>
      </c>
      <c r="H1207" s="426" t="s">
        <v>1893</v>
      </c>
      <c r="I1207" s="426"/>
      <c r="J1207" s="426" t="s">
        <v>95</v>
      </c>
      <c r="K1207" s="426" t="s">
        <v>905</v>
      </c>
      <c r="L1207" s="421">
        <v>30</v>
      </c>
      <c r="M1207" s="829"/>
      <c r="N1207" s="829"/>
    </row>
    <row r="1208" spans="1:14" ht="12.75">
      <c r="A1208" s="829"/>
      <c r="B1208" s="829"/>
      <c r="C1208" s="492">
        <v>15</v>
      </c>
      <c r="D1208" s="443" t="s">
        <v>1894</v>
      </c>
      <c r="E1208" s="424" t="s">
        <v>1341</v>
      </c>
      <c r="F1208" s="420" t="s">
        <v>1320</v>
      </c>
      <c r="G1208" s="426"/>
      <c r="H1208" s="426"/>
      <c r="I1208" s="426"/>
      <c r="J1208" s="426"/>
      <c r="K1208" s="426"/>
      <c r="L1208" s="421"/>
      <c r="M1208" s="829"/>
      <c r="N1208" s="829"/>
    </row>
    <row r="1209" spans="1:14" ht="21.75" customHeight="1">
      <c r="A1209" s="829"/>
      <c r="B1209" s="829"/>
      <c r="C1209" s="502">
        <v>16</v>
      </c>
      <c r="D1209" s="415" t="s">
        <v>1157</v>
      </c>
      <c r="E1209" s="419" t="s">
        <v>1158</v>
      </c>
      <c r="F1209" s="420" t="s">
        <v>1159</v>
      </c>
      <c r="G1209" s="420">
        <v>2006</v>
      </c>
      <c r="H1209" s="420" t="s">
        <v>1433</v>
      </c>
      <c r="I1209" s="420"/>
      <c r="J1209" s="420" t="s">
        <v>95</v>
      </c>
      <c r="K1209" s="420" t="s">
        <v>905</v>
      </c>
      <c r="L1209" s="421">
        <v>38</v>
      </c>
      <c r="M1209" s="829"/>
      <c r="N1209" s="829"/>
    </row>
    <row r="1210" spans="1:14" ht="25.5">
      <c r="A1210" s="829"/>
      <c r="B1210" s="829"/>
      <c r="C1210" s="831">
        <v>17</v>
      </c>
      <c r="D1210" s="814" t="s">
        <v>1895</v>
      </c>
      <c r="E1210" s="424" t="s">
        <v>1896</v>
      </c>
      <c r="F1210" s="426" t="s">
        <v>1897</v>
      </c>
      <c r="G1210" s="426">
        <v>2005</v>
      </c>
      <c r="H1210" s="426" t="s">
        <v>1144</v>
      </c>
      <c r="I1210" s="426"/>
      <c r="J1210" s="426" t="s">
        <v>95</v>
      </c>
      <c r="K1210" s="426" t="s">
        <v>905</v>
      </c>
      <c r="L1210" s="421">
        <v>30</v>
      </c>
      <c r="M1210" s="829"/>
      <c r="N1210" s="829"/>
    </row>
    <row r="1211" spans="1:14" ht="12.75">
      <c r="A1211" s="829"/>
      <c r="B1211" s="829"/>
      <c r="C1211" s="831"/>
      <c r="D1211" s="814"/>
      <c r="E1211" s="424" t="s">
        <v>1174</v>
      </c>
      <c r="F1211" s="426" t="s">
        <v>1177</v>
      </c>
      <c r="G1211" s="426">
        <v>2006</v>
      </c>
      <c r="H1211" s="426" t="s">
        <v>1178</v>
      </c>
      <c r="I1211" s="426"/>
      <c r="J1211" s="426" t="s">
        <v>95</v>
      </c>
      <c r="K1211" s="426" t="s">
        <v>905</v>
      </c>
      <c r="L1211" s="421">
        <v>45</v>
      </c>
      <c r="M1211" s="829"/>
      <c r="N1211" s="829"/>
    </row>
    <row r="1212" spans="1:14" ht="48" customHeight="1">
      <c r="A1212" s="829"/>
      <c r="B1212" s="829"/>
      <c r="C1212" s="492">
        <v>18</v>
      </c>
      <c r="D1212" s="443" t="s">
        <v>1165</v>
      </c>
      <c r="E1212" s="429" t="s">
        <v>1166</v>
      </c>
      <c r="F1212" s="431" t="s">
        <v>1167</v>
      </c>
      <c r="G1212" s="425">
        <v>2011</v>
      </c>
      <c r="H1212" s="425" t="s">
        <v>1168</v>
      </c>
      <c r="I1212" s="417"/>
      <c r="J1212" s="417"/>
      <c r="K1212" s="417" t="s">
        <v>1104</v>
      </c>
      <c r="L1212" s="418"/>
      <c r="M1212" s="829"/>
      <c r="N1212" s="829"/>
    </row>
    <row r="1213" spans="1:14" ht="25.5">
      <c r="A1213" s="829"/>
      <c r="B1213" s="829"/>
      <c r="C1213" s="492">
        <v>19</v>
      </c>
      <c r="D1213" s="443" t="s">
        <v>1189</v>
      </c>
      <c r="E1213" s="419" t="s">
        <v>1190</v>
      </c>
      <c r="F1213" s="417" t="s">
        <v>1191</v>
      </c>
      <c r="G1213" s="420">
        <v>2003</v>
      </c>
      <c r="H1213" s="420" t="s">
        <v>1245</v>
      </c>
      <c r="I1213" s="420"/>
      <c r="J1213" s="420" t="s">
        <v>95</v>
      </c>
      <c r="K1213" s="420" t="s">
        <v>905</v>
      </c>
      <c r="L1213" s="421">
        <v>7</v>
      </c>
      <c r="M1213" s="829"/>
      <c r="N1213" s="829"/>
    </row>
    <row r="1214" spans="1:14" ht="12.75">
      <c r="A1214" s="829"/>
      <c r="B1214" s="829"/>
      <c r="C1214" s="492">
        <v>20</v>
      </c>
      <c r="D1214" s="443" t="s">
        <v>1898</v>
      </c>
      <c r="E1214" s="424" t="s">
        <v>1899</v>
      </c>
      <c r="F1214" s="426" t="s">
        <v>1900</v>
      </c>
      <c r="G1214" s="426">
        <v>2007</v>
      </c>
      <c r="H1214" s="420" t="s">
        <v>1245</v>
      </c>
      <c r="I1214" s="426"/>
      <c r="J1214" s="426" t="s">
        <v>95</v>
      </c>
      <c r="K1214" s="426" t="s">
        <v>905</v>
      </c>
      <c r="L1214" s="421">
        <v>10</v>
      </c>
      <c r="M1214" s="829"/>
      <c r="N1214" s="829"/>
    </row>
    <row r="1215" spans="1:14" ht="38.25">
      <c r="A1215" s="829"/>
      <c r="B1215" s="829"/>
      <c r="C1215" s="492">
        <v>21</v>
      </c>
      <c r="D1215" s="443" t="s">
        <v>1902</v>
      </c>
      <c r="E1215" s="424" t="s">
        <v>1179</v>
      </c>
      <c r="F1215" s="426"/>
      <c r="G1215" s="426">
        <v>2009</v>
      </c>
      <c r="H1215" s="426" t="s">
        <v>1099</v>
      </c>
      <c r="I1215" s="426"/>
      <c r="J1215" s="426" t="s">
        <v>95</v>
      </c>
      <c r="K1215" s="426" t="s">
        <v>905</v>
      </c>
      <c r="L1215" s="421">
        <v>50</v>
      </c>
      <c r="M1215" s="829"/>
      <c r="N1215" s="829"/>
    </row>
    <row r="1216" spans="1:14" ht="12.75">
      <c r="A1216" s="829"/>
      <c r="B1216" s="829"/>
      <c r="C1216" s="492">
        <v>22</v>
      </c>
      <c r="D1216" s="483" t="s">
        <v>1903</v>
      </c>
      <c r="E1216" s="424" t="s">
        <v>1341</v>
      </c>
      <c r="F1216" s="420" t="s">
        <v>1320</v>
      </c>
      <c r="G1216" s="426"/>
      <c r="H1216" s="426"/>
      <c r="I1216" s="426"/>
      <c r="J1216" s="426"/>
      <c r="K1216" s="426"/>
      <c r="L1216" s="421"/>
      <c r="M1216" s="829"/>
      <c r="N1216" s="829"/>
    </row>
    <row r="1217" spans="1:14" ht="25.5">
      <c r="A1217" s="829"/>
      <c r="B1217" s="829"/>
      <c r="C1217" s="492">
        <v>23</v>
      </c>
      <c r="D1217" s="483" t="s">
        <v>1904</v>
      </c>
      <c r="E1217" s="424" t="s">
        <v>1341</v>
      </c>
      <c r="F1217" s="420" t="s">
        <v>1320</v>
      </c>
      <c r="G1217" s="426"/>
      <c r="H1217" s="426"/>
      <c r="I1217" s="426"/>
      <c r="J1217" s="426"/>
      <c r="K1217" s="426"/>
      <c r="L1217" s="421"/>
      <c r="M1217" s="829"/>
      <c r="N1217" s="829"/>
    </row>
    <row r="1218" spans="1:14" ht="12.75">
      <c r="A1218" s="829"/>
      <c r="B1218" s="829"/>
      <c r="C1218" s="831">
        <v>24</v>
      </c>
      <c r="D1218" s="833" t="s">
        <v>1181</v>
      </c>
      <c r="E1218" s="422" t="s">
        <v>1182</v>
      </c>
      <c r="F1218" s="423" t="s">
        <v>1183</v>
      </c>
      <c r="G1218" s="423">
        <v>2007</v>
      </c>
      <c r="H1218" s="423" t="s">
        <v>1108</v>
      </c>
      <c r="I1218" s="417"/>
      <c r="J1218" s="417" t="s">
        <v>95</v>
      </c>
      <c r="K1218" s="426" t="s">
        <v>905</v>
      </c>
      <c r="L1218" s="418">
        <v>25</v>
      </c>
      <c r="M1218" s="829"/>
      <c r="N1218" s="829"/>
    </row>
    <row r="1219" spans="1:14" ht="12.75">
      <c r="A1219" s="829"/>
      <c r="B1219" s="829"/>
      <c r="C1219" s="831"/>
      <c r="D1219" s="833"/>
      <c r="E1219" s="422" t="s">
        <v>1184</v>
      </c>
      <c r="F1219" s="423" t="s">
        <v>1185</v>
      </c>
      <c r="G1219" s="423">
        <v>2006</v>
      </c>
      <c r="H1219" s="423" t="s">
        <v>1108</v>
      </c>
      <c r="I1219" s="417"/>
      <c r="J1219" s="417" t="s">
        <v>95</v>
      </c>
      <c r="K1219" s="426" t="s">
        <v>905</v>
      </c>
      <c r="L1219" s="418">
        <v>25</v>
      </c>
      <c r="M1219" s="829"/>
      <c r="N1219" s="829"/>
    </row>
    <row r="1220" spans="1:14" ht="25.5">
      <c r="A1220" s="829"/>
      <c r="B1220" s="829"/>
      <c r="C1220" s="831"/>
      <c r="D1220" s="833"/>
      <c r="E1220" s="424" t="s">
        <v>1712</v>
      </c>
      <c r="F1220" s="426" t="s">
        <v>1186</v>
      </c>
      <c r="G1220" s="426">
        <v>2003</v>
      </c>
      <c r="H1220" s="426" t="s">
        <v>1187</v>
      </c>
      <c r="I1220" s="426"/>
      <c r="J1220" s="426" t="s">
        <v>95</v>
      </c>
      <c r="K1220" s="426" t="s">
        <v>905</v>
      </c>
      <c r="L1220" s="421">
        <v>50</v>
      </c>
      <c r="M1220" s="829"/>
      <c r="N1220" s="829"/>
    </row>
    <row r="1221" spans="1:14" ht="43.5" customHeight="1">
      <c r="A1221" s="829"/>
      <c r="B1221" s="829"/>
      <c r="C1221" s="492">
        <v>25</v>
      </c>
      <c r="D1221" s="443" t="s">
        <v>1188</v>
      </c>
      <c r="E1221" s="429" t="s">
        <v>1166</v>
      </c>
      <c r="F1221" s="431" t="s">
        <v>1167</v>
      </c>
      <c r="G1221" s="425">
        <v>2011</v>
      </c>
      <c r="H1221" s="425" t="s">
        <v>1168</v>
      </c>
      <c r="I1221" s="417"/>
      <c r="J1221" s="417"/>
      <c r="K1221" s="417" t="s">
        <v>1104</v>
      </c>
      <c r="L1221" s="418"/>
      <c r="M1221" s="829"/>
      <c r="N1221" s="829"/>
    </row>
    <row r="1222" spans="1:14" ht="25.5">
      <c r="A1222" s="829"/>
      <c r="B1222" s="829"/>
      <c r="C1222" s="831">
        <v>26</v>
      </c>
      <c r="D1222" s="832" t="s">
        <v>1905</v>
      </c>
      <c r="E1222" s="424" t="s">
        <v>1906</v>
      </c>
      <c r="F1222" s="426" t="s">
        <v>1907</v>
      </c>
      <c r="G1222" s="426">
        <v>2010</v>
      </c>
      <c r="H1222" s="426" t="s">
        <v>1144</v>
      </c>
      <c r="I1222" s="426"/>
      <c r="J1222" s="426" t="s">
        <v>95</v>
      </c>
      <c r="K1222" s="426" t="s">
        <v>905</v>
      </c>
      <c r="L1222" s="421">
        <v>30</v>
      </c>
      <c r="M1222" s="829"/>
      <c r="N1222" s="829"/>
    </row>
    <row r="1223" spans="1:14" ht="25.5">
      <c r="A1223" s="829"/>
      <c r="B1223" s="829"/>
      <c r="C1223" s="831"/>
      <c r="D1223" s="832"/>
      <c r="E1223" s="427" t="s">
        <v>1142</v>
      </c>
      <c r="F1223" s="417" t="s">
        <v>1143</v>
      </c>
      <c r="G1223" s="417">
        <v>2000</v>
      </c>
      <c r="H1223" s="417" t="s">
        <v>1144</v>
      </c>
      <c r="I1223" s="420"/>
      <c r="J1223" s="420" t="s">
        <v>95</v>
      </c>
      <c r="K1223" s="420" t="s">
        <v>905</v>
      </c>
      <c r="L1223" s="421">
        <v>30</v>
      </c>
      <c r="M1223" s="829"/>
      <c r="N1223" s="829"/>
    </row>
    <row r="1224" spans="1:14" ht="25.5">
      <c r="A1224" s="829"/>
      <c r="B1224" s="829"/>
      <c r="C1224" s="492">
        <v>27</v>
      </c>
      <c r="D1224" s="493" t="s">
        <v>1908</v>
      </c>
      <c r="E1224" s="424" t="s">
        <v>1909</v>
      </c>
      <c r="F1224" s="426" t="s">
        <v>1910</v>
      </c>
      <c r="G1224" s="426">
        <v>2003</v>
      </c>
      <c r="H1224" s="420" t="s">
        <v>1245</v>
      </c>
      <c r="I1224" s="426"/>
      <c r="J1224" s="426" t="s">
        <v>95</v>
      </c>
      <c r="K1224" s="426" t="s">
        <v>905</v>
      </c>
      <c r="L1224" s="421">
        <v>38</v>
      </c>
      <c r="M1224" s="829"/>
      <c r="N1224" s="829"/>
    </row>
    <row r="1225" spans="1:14" ht="25.5">
      <c r="A1225" s="829"/>
      <c r="B1225" s="829"/>
      <c r="C1225" s="831">
        <v>28</v>
      </c>
      <c r="D1225" s="814" t="s">
        <v>1911</v>
      </c>
      <c r="E1225" s="424" t="s">
        <v>1960</v>
      </c>
      <c r="F1225" s="426" t="s">
        <v>1961</v>
      </c>
      <c r="G1225" s="426">
        <v>2007</v>
      </c>
      <c r="H1225" s="426" t="s">
        <v>1915</v>
      </c>
      <c r="I1225" s="426"/>
      <c r="J1225" s="426" t="s">
        <v>95</v>
      </c>
      <c r="K1225" s="426" t="s">
        <v>905</v>
      </c>
      <c r="L1225" s="421">
        <v>9</v>
      </c>
      <c r="M1225" s="829"/>
      <c r="N1225" s="829"/>
    </row>
    <row r="1226" spans="1:14" ht="25.5">
      <c r="A1226" s="829"/>
      <c r="B1226" s="829"/>
      <c r="C1226" s="831"/>
      <c r="D1226" s="814"/>
      <c r="E1226" s="424" t="s">
        <v>1911</v>
      </c>
      <c r="F1226" s="426" t="s">
        <v>1914</v>
      </c>
      <c r="G1226" s="426">
        <v>2007</v>
      </c>
      <c r="H1226" s="426" t="s">
        <v>1915</v>
      </c>
      <c r="I1226" s="426"/>
      <c r="J1226" s="426" t="s">
        <v>95</v>
      </c>
      <c r="K1226" s="426" t="s">
        <v>905</v>
      </c>
      <c r="L1226" s="421">
        <v>9</v>
      </c>
      <c r="M1226" s="829"/>
      <c r="N1226" s="829"/>
    </row>
    <row r="1227" spans="1:14" ht="12.75">
      <c r="A1227" s="829"/>
      <c r="B1227" s="829"/>
      <c r="C1227" s="492">
        <v>29</v>
      </c>
      <c r="D1227" s="443" t="s">
        <v>1916</v>
      </c>
      <c r="E1227" s="424" t="s">
        <v>1916</v>
      </c>
      <c r="F1227" s="426" t="s">
        <v>1917</v>
      </c>
      <c r="G1227" s="426">
        <v>2003</v>
      </c>
      <c r="H1227" s="426" t="s">
        <v>1144</v>
      </c>
      <c r="I1227" s="426"/>
      <c r="J1227" s="426" t="s">
        <v>95</v>
      </c>
      <c r="K1227" s="426" t="s">
        <v>905</v>
      </c>
      <c r="L1227" s="421">
        <v>5</v>
      </c>
      <c r="M1227" s="829"/>
      <c r="N1227" s="829"/>
    </row>
    <row r="1228" spans="1:14" ht="25.5">
      <c r="A1228" s="829"/>
      <c r="B1228" s="829"/>
      <c r="C1228" s="492">
        <v>30</v>
      </c>
      <c r="D1228" s="443" t="s">
        <v>1920</v>
      </c>
      <c r="E1228" s="424" t="s">
        <v>1921</v>
      </c>
      <c r="F1228" s="484" t="s">
        <v>1922</v>
      </c>
      <c r="G1228" s="484">
        <v>1999</v>
      </c>
      <c r="H1228" s="431" t="s">
        <v>1144</v>
      </c>
      <c r="I1228" s="484"/>
      <c r="J1228" s="484" t="s">
        <v>95</v>
      </c>
      <c r="K1228" s="484" t="s">
        <v>905</v>
      </c>
      <c r="L1228" s="421">
        <v>28</v>
      </c>
      <c r="M1228" s="829"/>
      <c r="N1228" s="829"/>
    </row>
    <row r="1229" spans="1:14" ht="12.75">
      <c r="A1229" s="829"/>
      <c r="B1229" s="829"/>
      <c r="C1229" s="492">
        <v>31</v>
      </c>
      <c r="D1229" s="443" t="s">
        <v>1260</v>
      </c>
      <c r="E1229" s="424"/>
      <c r="F1229" s="426"/>
      <c r="G1229" s="426"/>
      <c r="H1229" s="426"/>
      <c r="I1229" s="426"/>
      <c r="J1229" s="426"/>
      <c r="K1229" s="426"/>
      <c r="L1229" s="421"/>
      <c r="M1229" s="829"/>
      <c r="N1229" s="829"/>
    </row>
    <row r="1230" spans="1:14" ht="12.75">
      <c r="A1230" s="829"/>
      <c r="B1230" s="829"/>
      <c r="C1230" s="492">
        <v>32</v>
      </c>
      <c r="D1230" s="443" t="s">
        <v>1923</v>
      </c>
      <c r="E1230" s="424" t="s">
        <v>1341</v>
      </c>
      <c r="F1230" s="420" t="s">
        <v>1320</v>
      </c>
      <c r="G1230" s="426"/>
      <c r="H1230" s="426"/>
      <c r="I1230" s="426"/>
      <c r="J1230" s="426"/>
      <c r="K1230" s="426"/>
      <c r="L1230" s="421"/>
      <c r="M1230" s="829"/>
      <c r="N1230" s="829"/>
    </row>
    <row r="1231" spans="1:14" ht="25.5">
      <c r="A1231" s="829"/>
      <c r="B1231" s="829"/>
      <c r="C1231" s="492">
        <v>33</v>
      </c>
      <c r="D1231" s="493" t="s">
        <v>105</v>
      </c>
      <c r="E1231" s="424" t="s">
        <v>105</v>
      </c>
      <c r="F1231" s="426" t="s">
        <v>1924</v>
      </c>
      <c r="G1231" s="426">
        <v>2007</v>
      </c>
      <c r="H1231" s="426" t="s">
        <v>1192</v>
      </c>
      <c r="I1231" s="426"/>
      <c r="J1231" s="426" t="s">
        <v>95</v>
      </c>
      <c r="K1231" s="426" t="s">
        <v>905</v>
      </c>
      <c r="L1231" s="421">
        <v>13</v>
      </c>
      <c r="M1231" s="829"/>
      <c r="N1231" s="829"/>
    </row>
    <row r="1232" spans="1:14" ht="38.25">
      <c r="A1232" s="829"/>
      <c r="B1232" s="829"/>
      <c r="C1232" s="492">
        <v>34</v>
      </c>
      <c r="D1232" s="443" t="s">
        <v>1856</v>
      </c>
      <c r="E1232" s="424" t="s">
        <v>1341</v>
      </c>
      <c r="F1232" s="420" t="s">
        <v>1320</v>
      </c>
      <c r="G1232" s="426"/>
      <c r="H1232" s="426"/>
      <c r="I1232" s="426"/>
      <c r="J1232" s="426"/>
      <c r="K1232" s="426"/>
      <c r="L1232" s="421"/>
      <c r="M1232" s="829"/>
      <c r="N1232" s="829"/>
    </row>
    <row r="1233" spans="1:14" ht="25.5">
      <c r="A1233" s="829"/>
      <c r="B1233" s="829"/>
      <c r="C1233" s="831">
        <v>35</v>
      </c>
      <c r="D1233" s="814" t="s">
        <v>1925</v>
      </c>
      <c r="E1233" s="424" t="s">
        <v>1200</v>
      </c>
      <c r="F1233" s="426" t="s">
        <v>1463</v>
      </c>
      <c r="G1233" s="426">
        <v>2005</v>
      </c>
      <c r="H1233" s="426" t="s">
        <v>1206</v>
      </c>
      <c r="I1233" s="426"/>
      <c r="J1233" s="426" t="s">
        <v>95</v>
      </c>
      <c r="K1233" s="426" t="s">
        <v>905</v>
      </c>
      <c r="L1233" s="421">
        <v>23</v>
      </c>
      <c r="M1233" s="829"/>
      <c r="N1233" s="829"/>
    </row>
    <row r="1234" spans="1:14" ht="25.5">
      <c r="A1234" s="829"/>
      <c r="B1234" s="829"/>
      <c r="C1234" s="831"/>
      <c r="D1234" s="814"/>
      <c r="E1234" s="424" t="s">
        <v>1201</v>
      </c>
      <c r="F1234" s="426" t="s">
        <v>1202</v>
      </c>
      <c r="G1234" s="426">
        <v>1999</v>
      </c>
      <c r="H1234" s="426" t="s">
        <v>1346</v>
      </c>
      <c r="I1234" s="426"/>
      <c r="J1234" s="426" t="s">
        <v>95</v>
      </c>
      <c r="K1234" s="426" t="s">
        <v>905</v>
      </c>
      <c r="L1234" s="421">
        <v>13</v>
      </c>
      <c r="M1234" s="829"/>
      <c r="N1234" s="829"/>
    </row>
    <row r="1235" spans="1:14" ht="25.5">
      <c r="A1235" s="829"/>
      <c r="B1235" s="829"/>
      <c r="C1235" s="831">
        <v>36</v>
      </c>
      <c r="D1235" s="832" t="s">
        <v>1926</v>
      </c>
      <c r="E1235" s="440" t="s">
        <v>1222</v>
      </c>
      <c r="F1235" s="441" t="s">
        <v>1223</v>
      </c>
      <c r="G1235" s="441" t="s">
        <v>1163</v>
      </c>
      <c r="H1235" s="441" t="s">
        <v>1108</v>
      </c>
      <c r="I1235" s="417"/>
      <c r="J1235" s="417" t="s">
        <v>95</v>
      </c>
      <c r="K1235" s="417" t="s">
        <v>905</v>
      </c>
      <c r="L1235" s="418">
        <v>17</v>
      </c>
      <c r="M1235" s="829"/>
      <c r="N1235" s="829"/>
    </row>
    <row r="1236" spans="1:14" ht="25.5">
      <c r="A1236" s="829"/>
      <c r="B1236" s="829"/>
      <c r="C1236" s="831"/>
      <c r="D1236" s="832"/>
      <c r="E1236" s="440" t="s">
        <v>1224</v>
      </c>
      <c r="F1236" s="441" t="s">
        <v>1223</v>
      </c>
      <c r="G1236" s="441" t="s">
        <v>1163</v>
      </c>
      <c r="H1236" s="441" t="s">
        <v>1108</v>
      </c>
      <c r="I1236" s="417"/>
      <c r="J1236" s="417" t="s">
        <v>95</v>
      </c>
      <c r="K1236" s="417" t="s">
        <v>905</v>
      </c>
      <c r="L1236" s="418">
        <v>18</v>
      </c>
      <c r="M1236" s="829"/>
      <c r="N1236" s="829"/>
    </row>
    <row r="1237" spans="1:14" ht="25.5">
      <c r="A1237" s="829"/>
      <c r="B1237" s="829"/>
      <c r="C1237" s="831"/>
      <c r="D1237" s="832"/>
      <c r="E1237" s="440" t="s">
        <v>1225</v>
      </c>
      <c r="F1237" s="441" t="s">
        <v>1223</v>
      </c>
      <c r="G1237" s="441" t="s">
        <v>1163</v>
      </c>
      <c r="H1237" s="441" t="s">
        <v>1108</v>
      </c>
      <c r="I1237" s="417"/>
      <c r="J1237" s="417" t="s">
        <v>95</v>
      </c>
      <c r="K1237" s="417" t="s">
        <v>905</v>
      </c>
      <c r="L1237" s="418">
        <v>19</v>
      </c>
      <c r="M1237" s="829"/>
      <c r="N1237" s="829"/>
    </row>
    <row r="1238" spans="1:14" ht="12.75">
      <c r="A1238" s="829"/>
      <c r="B1238" s="829"/>
      <c r="C1238" s="831"/>
      <c r="D1238" s="832"/>
      <c r="E1238" s="447" t="s">
        <v>1221</v>
      </c>
      <c r="F1238" s="484" t="s">
        <v>1927</v>
      </c>
      <c r="G1238" s="484">
        <v>2002</v>
      </c>
      <c r="H1238" s="420" t="s">
        <v>1245</v>
      </c>
      <c r="I1238" s="484"/>
      <c r="J1238" s="484" t="s">
        <v>95</v>
      </c>
      <c r="K1238" s="484" t="s">
        <v>905</v>
      </c>
      <c r="L1238" s="421">
        <v>32</v>
      </c>
      <c r="M1238" s="829"/>
      <c r="N1238" s="829"/>
    </row>
    <row r="1239" spans="1:14" ht="25.5">
      <c r="A1239" s="829"/>
      <c r="B1239" s="829"/>
      <c r="C1239" s="492">
        <v>37</v>
      </c>
      <c r="D1239" s="443" t="s">
        <v>1928</v>
      </c>
      <c r="E1239" s="443" t="s">
        <v>1928</v>
      </c>
      <c r="F1239" s="426" t="s">
        <v>1929</v>
      </c>
      <c r="G1239" s="426">
        <v>2011</v>
      </c>
      <c r="H1239" s="426" t="s">
        <v>1148</v>
      </c>
      <c r="I1239" s="426" t="s">
        <v>95</v>
      </c>
      <c r="J1239" s="426"/>
      <c r="K1239" s="426" t="s">
        <v>905</v>
      </c>
      <c r="L1239" s="421">
        <v>180</v>
      </c>
      <c r="M1239" s="829"/>
      <c r="N1239" s="829"/>
    </row>
    <row r="1240" spans="1:14" ht="38.25">
      <c r="A1240" s="829"/>
      <c r="B1240" s="829"/>
      <c r="C1240" s="492">
        <v>38</v>
      </c>
      <c r="D1240" s="443" t="s">
        <v>1930</v>
      </c>
      <c r="E1240" s="424" t="s">
        <v>1204</v>
      </c>
      <c r="F1240" s="426" t="s">
        <v>1205</v>
      </c>
      <c r="G1240" s="426">
        <v>2005</v>
      </c>
      <c r="H1240" s="426" t="s">
        <v>1206</v>
      </c>
      <c r="I1240" s="426"/>
      <c r="J1240" s="426" t="s">
        <v>95</v>
      </c>
      <c r="K1240" s="426" t="s">
        <v>905</v>
      </c>
      <c r="L1240" s="421">
        <v>9</v>
      </c>
      <c r="M1240" s="829"/>
      <c r="N1240" s="829"/>
    </row>
    <row r="1241" spans="1:14" ht="25.5">
      <c r="A1241" s="829"/>
      <c r="B1241" s="829"/>
      <c r="C1241" s="492">
        <v>39</v>
      </c>
      <c r="D1241" s="443" t="s">
        <v>1962</v>
      </c>
      <c r="E1241" s="424" t="s">
        <v>1963</v>
      </c>
      <c r="F1241" s="426" t="s">
        <v>1964</v>
      </c>
      <c r="G1241" s="426" t="s">
        <v>1965</v>
      </c>
      <c r="H1241" s="426" t="s">
        <v>1966</v>
      </c>
      <c r="I1241" s="426"/>
      <c r="J1241" s="426" t="s">
        <v>95</v>
      </c>
      <c r="K1241" s="426" t="s">
        <v>905</v>
      </c>
      <c r="L1241" s="421">
        <v>10</v>
      </c>
      <c r="M1241" s="829"/>
      <c r="N1241" s="829"/>
    </row>
    <row r="1242" spans="1:14" ht="38.25">
      <c r="A1242" s="829"/>
      <c r="B1242" s="829"/>
      <c r="C1242" s="492">
        <v>40</v>
      </c>
      <c r="D1242" s="443" t="s">
        <v>1242</v>
      </c>
      <c r="E1242" s="424" t="s">
        <v>1243</v>
      </c>
      <c r="F1242" s="426" t="s">
        <v>1244</v>
      </c>
      <c r="G1242" s="426">
        <v>2011</v>
      </c>
      <c r="H1242" s="420" t="s">
        <v>1245</v>
      </c>
      <c r="I1242" s="426"/>
      <c r="J1242" s="426" t="s">
        <v>95</v>
      </c>
      <c r="K1242" s="426" t="s">
        <v>905</v>
      </c>
      <c r="L1242" s="421">
        <v>55</v>
      </c>
      <c r="M1242" s="829"/>
      <c r="N1242" s="829"/>
    </row>
    <row r="1243" spans="1:14" ht="12.75">
      <c r="A1243" s="829"/>
      <c r="B1243" s="829"/>
      <c r="C1243" s="492">
        <v>41</v>
      </c>
      <c r="D1243" s="443" t="s">
        <v>1932</v>
      </c>
      <c r="E1243" s="424" t="s">
        <v>1933</v>
      </c>
      <c r="F1243" s="426" t="s">
        <v>1934</v>
      </c>
      <c r="G1243" s="426">
        <v>2005</v>
      </c>
      <c r="H1243" s="426" t="s">
        <v>1935</v>
      </c>
      <c r="I1243" s="426"/>
      <c r="J1243" s="426" t="s">
        <v>95</v>
      </c>
      <c r="K1243" s="426" t="s">
        <v>905</v>
      </c>
      <c r="L1243" s="421">
        <v>9</v>
      </c>
      <c r="M1243" s="829"/>
      <c r="N1243" s="829"/>
    </row>
    <row r="1244" spans="1:14" ht="25.5">
      <c r="A1244" s="829"/>
      <c r="B1244" s="829"/>
      <c r="C1244" s="492">
        <v>42</v>
      </c>
      <c r="D1244" s="443" t="s">
        <v>101</v>
      </c>
      <c r="E1244" s="424" t="s">
        <v>101</v>
      </c>
      <c r="F1244" s="426" t="s">
        <v>1936</v>
      </c>
      <c r="G1244" s="426">
        <v>2004</v>
      </c>
      <c r="H1244" s="420" t="s">
        <v>1245</v>
      </c>
      <c r="I1244" s="426"/>
      <c r="J1244" s="426" t="s">
        <v>95</v>
      </c>
      <c r="K1244" s="426" t="s">
        <v>905</v>
      </c>
      <c r="L1244" s="421">
        <v>14</v>
      </c>
      <c r="M1244" s="829"/>
      <c r="N1244" s="829"/>
    </row>
    <row r="1245" spans="1:14" ht="25.5">
      <c r="A1245" s="829"/>
      <c r="B1245" s="829"/>
      <c r="C1245" s="492">
        <v>43</v>
      </c>
      <c r="D1245" s="443" t="s">
        <v>1937</v>
      </c>
      <c r="E1245" s="424" t="s">
        <v>1891</v>
      </c>
      <c r="F1245" s="426" t="s">
        <v>1892</v>
      </c>
      <c r="G1245" s="426">
        <v>2009</v>
      </c>
      <c r="H1245" s="420" t="s">
        <v>1245</v>
      </c>
      <c r="I1245" s="426"/>
      <c r="J1245" s="426" t="s">
        <v>95</v>
      </c>
      <c r="K1245" s="426" t="s">
        <v>905</v>
      </c>
      <c r="L1245" s="421">
        <v>30</v>
      </c>
      <c r="M1245" s="829"/>
      <c r="N1245" s="829"/>
    </row>
    <row r="1246" spans="1:14" ht="25.5">
      <c r="A1246" s="829"/>
      <c r="B1246" s="829"/>
      <c r="C1246" s="492">
        <v>44</v>
      </c>
      <c r="D1246" s="443" t="s">
        <v>1938</v>
      </c>
      <c r="E1246" s="429" t="s">
        <v>1941</v>
      </c>
      <c r="F1246" s="426" t="s">
        <v>1942</v>
      </c>
      <c r="G1246" s="426">
        <v>2004</v>
      </c>
      <c r="H1246" s="426" t="s">
        <v>1206</v>
      </c>
      <c r="I1246" s="426"/>
      <c r="J1246" s="426" t="s">
        <v>95</v>
      </c>
      <c r="K1246" s="426" t="s">
        <v>905</v>
      </c>
      <c r="L1246" s="421">
        <v>15</v>
      </c>
      <c r="M1246" s="829"/>
      <c r="N1246" s="829"/>
    </row>
    <row r="1247" spans="1:14" ht="38.25">
      <c r="A1247" s="829"/>
      <c r="B1247" s="829"/>
      <c r="C1247" s="492">
        <v>45</v>
      </c>
      <c r="D1247" s="443" t="s">
        <v>1940</v>
      </c>
      <c r="E1247" s="424" t="s">
        <v>1341</v>
      </c>
      <c r="F1247" s="420" t="s">
        <v>1320</v>
      </c>
      <c r="G1247" s="426"/>
      <c r="H1247" s="426"/>
      <c r="I1247" s="426"/>
      <c r="J1247" s="426"/>
      <c r="K1247" s="426"/>
      <c r="L1247" s="421"/>
      <c r="M1247" s="829"/>
      <c r="N1247" s="829"/>
    </row>
    <row r="1248" spans="1:14" ht="25.5">
      <c r="A1248" s="829"/>
      <c r="B1248" s="829"/>
      <c r="C1248" s="492">
        <v>46</v>
      </c>
      <c r="D1248" s="443" t="s">
        <v>1297</v>
      </c>
      <c r="E1248" s="424"/>
      <c r="F1248" s="426"/>
      <c r="G1248" s="426"/>
      <c r="H1248" s="426"/>
      <c r="I1248" s="426"/>
      <c r="J1248" s="426"/>
      <c r="K1248" s="426"/>
      <c r="L1248" s="421"/>
      <c r="M1248" s="829"/>
      <c r="N1248" s="829"/>
    </row>
    <row r="1249" spans="1:14" ht="12.75">
      <c r="A1249" s="829"/>
      <c r="B1249" s="829"/>
      <c r="C1249" s="492">
        <v>47</v>
      </c>
      <c r="D1249" s="443" t="s">
        <v>1967</v>
      </c>
      <c r="E1249" s="422" t="s">
        <v>1968</v>
      </c>
      <c r="F1249" s="423" t="s">
        <v>1969</v>
      </c>
      <c r="G1249" s="426">
        <v>2007</v>
      </c>
      <c r="H1249" s="426" t="s">
        <v>1883</v>
      </c>
      <c r="I1249" s="426"/>
      <c r="J1249" s="426" t="s">
        <v>95</v>
      </c>
      <c r="K1249" s="426" t="s">
        <v>905</v>
      </c>
      <c r="L1249" s="421">
        <v>10</v>
      </c>
      <c r="M1249" s="829"/>
      <c r="N1249" s="829"/>
    </row>
    <row r="1250" spans="1:14" ht="25.5">
      <c r="A1250" s="829"/>
      <c r="B1250" s="829"/>
      <c r="C1250" s="831">
        <v>48</v>
      </c>
      <c r="D1250" s="814" t="s">
        <v>1970</v>
      </c>
      <c r="E1250" s="422" t="s">
        <v>1971</v>
      </c>
      <c r="F1250" s="423"/>
      <c r="G1250" s="426">
        <v>2012</v>
      </c>
      <c r="H1250" s="426" t="s">
        <v>1154</v>
      </c>
      <c r="I1250" s="426"/>
      <c r="J1250" s="426" t="s">
        <v>95</v>
      </c>
      <c r="K1250" s="426" t="s">
        <v>905</v>
      </c>
      <c r="L1250" s="421">
        <v>30</v>
      </c>
      <c r="M1250" s="829"/>
      <c r="N1250" s="829"/>
    </row>
    <row r="1251" spans="1:14" ht="25.5">
      <c r="A1251" s="829"/>
      <c r="B1251" s="829"/>
      <c r="C1251" s="831"/>
      <c r="D1251" s="814"/>
      <c r="E1251" s="422" t="s">
        <v>1972</v>
      </c>
      <c r="F1251" s="423"/>
      <c r="G1251" s="426">
        <v>2012</v>
      </c>
      <c r="H1251" s="426" t="s">
        <v>1154</v>
      </c>
      <c r="I1251" s="426"/>
      <c r="J1251" s="426" t="s">
        <v>95</v>
      </c>
      <c r="K1251" s="426" t="s">
        <v>905</v>
      </c>
      <c r="L1251" s="421">
        <v>30</v>
      </c>
      <c r="M1251" s="829"/>
      <c r="N1251" s="829"/>
    </row>
    <row r="1252" spans="1:14" ht="38.25">
      <c r="A1252" s="829"/>
      <c r="B1252" s="829"/>
      <c r="C1252" s="492">
        <v>49</v>
      </c>
      <c r="D1252" s="443" t="s">
        <v>1973</v>
      </c>
      <c r="E1252" s="422" t="s">
        <v>1974</v>
      </c>
      <c r="F1252" s="423" t="s">
        <v>1975</v>
      </c>
      <c r="G1252" s="426">
        <v>2006</v>
      </c>
      <c r="H1252" s="426" t="s">
        <v>1976</v>
      </c>
      <c r="I1252" s="426"/>
      <c r="J1252" s="426" t="s">
        <v>95</v>
      </c>
      <c r="K1252" s="426" t="s">
        <v>905</v>
      </c>
      <c r="L1252" s="421">
        <v>5</v>
      </c>
      <c r="M1252" s="829"/>
      <c r="N1252" s="829"/>
    </row>
    <row r="1253" spans="1:14" ht="38.25">
      <c r="A1253" s="829"/>
      <c r="B1253" s="829"/>
      <c r="C1253" s="492">
        <v>50</v>
      </c>
      <c r="D1253" s="443" t="s">
        <v>1977</v>
      </c>
      <c r="E1253" s="422" t="s">
        <v>1978</v>
      </c>
      <c r="F1253" s="423" t="s">
        <v>1979</v>
      </c>
      <c r="G1253" s="426"/>
      <c r="H1253" s="426"/>
      <c r="I1253" s="426"/>
      <c r="J1253" s="426" t="s">
        <v>95</v>
      </c>
      <c r="K1253" s="426" t="s">
        <v>905</v>
      </c>
      <c r="L1253" s="421">
        <v>15</v>
      </c>
      <c r="M1253" s="829"/>
      <c r="N1253" s="829"/>
    </row>
    <row r="1254" spans="1:14" ht="38.25">
      <c r="A1254" s="829"/>
      <c r="B1254" s="829"/>
      <c r="C1254" s="492">
        <v>51</v>
      </c>
      <c r="D1254" s="443" t="s">
        <v>1980</v>
      </c>
      <c r="E1254" s="422" t="s">
        <v>1981</v>
      </c>
      <c r="F1254" s="423" t="s">
        <v>1982</v>
      </c>
      <c r="G1254" s="423">
        <v>2012</v>
      </c>
      <c r="H1254" s="423" t="s">
        <v>1144</v>
      </c>
      <c r="I1254" s="423"/>
      <c r="J1254" s="426" t="s">
        <v>95</v>
      </c>
      <c r="K1254" s="426" t="s">
        <v>905</v>
      </c>
      <c r="L1254" s="421">
        <v>15</v>
      </c>
      <c r="M1254" s="829"/>
      <c r="N1254" s="829"/>
    </row>
    <row r="1255" spans="1:14" ht="38.25">
      <c r="A1255" s="829"/>
      <c r="B1255" s="829"/>
      <c r="C1255" s="492">
        <v>52</v>
      </c>
      <c r="D1255" s="443" t="s">
        <v>1983</v>
      </c>
      <c r="E1255" s="422" t="s">
        <v>1984</v>
      </c>
      <c r="F1255" s="423" t="s">
        <v>1985</v>
      </c>
      <c r="G1255" s="426">
        <v>2012</v>
      </c>
      <c r="H1255" s="426" t="s">
        <v>1154</v>
      </c>
      <c r="I1255" s="426"/>
      <c r="J1255" s="426" t="s">
        <v>95</v>
      </c>
      <c r="K1255" s="426" t="s">
        <v>905</v>
      </c>
      <c r="L1255" s="421">
        <v>30</v>
      </c>
      <c r="M1255" s="829"/>
      <c r="N1255" s="829"/>
    </row>
    <row r="1256" spans="1:14" ht="12.75">
      <c r="A1256" s="829"/>
      <c r="B1256" s="829"/>
      <c r="C1256" s="492">
        <v>53</v>
      </c>
      <c r="D1256" s="443" t="s">
        <v>1545</v>
      </c>
      <c r="E1256" s="424"/>
      <c r="F1256" s="426"/>
      <c r="G1256" s="426"/>
      <c r="H1256" s="426"/>
      <c r="I1256" s="426"/>
      <c r="J1256" s="426"/>
      <c r="K1256" s="426"/>
      <c r="L1256" s="421"/>
      <c r="M1256" s="829"/>
      <c r="N1256" s="829"/>
    </row>
    <row r="1257" spans="1:14" ht="12.75">
      <c r="A1257" s="829"/>
      <c r="B1257" s="829"/>
      <c r="C1257" s="492">
        <v>54</v>
      </c>
      <c r="D1257" s="443" t="s">
        <v>1546</v>
      </c>
      <c r="E1257" s="424"/>
      <c r="F1257" s="426"/>
      <c r="G1257" s="426"/>
      <c r="H1257" s="426"/>
      <c r="I1257" s="426"/>
      <c r="J1257" s="426"/>
      <c r="K1257" s="426"/>
      <c r="L1257" s="421"/>
      <c r="M1257" s="829"/>
      <c r="N1257" s="829"/>
    </row>
    <row r="1258" spans="1:14" ht="25.5">
      <c r="A1258" s="829"/>
      <c r="B1258" s="829"/>
      <c r="C1258" s="492">
        <v>55</v>
      </c>
      <c r="D1258" s="443" t="s">
        <v>1551</v>
      </c>
      <c r="E1258" s="424"/>
      <c r="F1258" s="426"/>
      <c r="G1258" s="426"/>
      <c r="H1258" s="426"/>
      <c r="I1258" s="426"/>
      <c r="J1258" s="426"/>
      <c r="K1258" s="426"/>
      <c r="L1258" s="421"/>
      <c r="M1258" s="829"/>
      <c r="N1258" s="829"/>
    </row>
    <row r="1259" spans="1:14" ht="25.5">
      <c r="A1259" s="830"/>
      <c r="B1259" s="830"/>
      <c r="C1259" s="496">
        <v>56</v>
      </c>
      <c r="D1259" s="503" t="s">
        <v>1957</v>
      </c>
      <c r="E1259" s="498"/>
      <c r="F1259" s="499"/>
      <c r="G1259" s="499"/>
      <c r="H1259" s="499"/>
      <c r="I1259" s="499"/>
      <c r="J1259" s="499"/>
      <c r="K1259" s="499"/>
      <c r="L1259" s="500"/>
      <c r="M1259" s="830"/>
      <c r="N1259" s="830"/>
    </row>
    <row r="1260" spans="1:14" ht="25.5">
      <c r="A1260" s="828">
        <v>14</v>
      </c>
      <c r="B1260" s="828" t="s">
        <v>1986</v>
      </c>
      <c r="C1260" s="488">
        <v>1</v>
      </c>
      <c r="D1260" s="501" t="s">
        <v>1096</v>
      </c>
      <c r="E1260" s="490" t="s">
        <v>1097</v>
      </c>
      <c r="F1260" s="413" t="s">
        <v>1098</v>
      </c>
      <c r="G1260" s="491">
        <v>2009</v>
      </c>
      <c r="H1260" s="491" t="s">
        <v>1987</v>
      </c>
      <c r="I1260" s="491"/>
      <c r="J1260" s="491" t="s">
        <v>95</v>
      </c>
      <c r="K1260" s="491" t="s">
        <v>905</v>
      </c>
      <c r="L1260" s="463">
        <v>200</v>
      </c>
      <c r="M1260" s="828">
        <v>56</v>
      </c>
      <c r="N1260" s="828">
        <v>42</v>
      </c>
    </row>
    <row r="1261" spans="1:14" ht="63.75">
      <c r="A1261" s="829"/>
      <c r="B1261" s="829"/>
      <c r="C1261" s="492">
        <v>2</v>
      </c>
      <c r="D1261" s="443" t="s">
        <v>1100</v>
      </c>
      <c r="E1261" s="416" t="s">
        <v>1101</v>
      </c>
      <c r="F1261" s="417" t="s">
        <v>1102</v>
      </c>
      <c r="G1261" s="417">
        <v>2011</v>
      </c>
      <c r="H1261" s="417" t="s">
        <v>1103</v>
      </c>
      <c r="I1261" s="417"/>
      <c r="J1261" s="417"/>
      <c r="K1261" s="417" t="s">
        <v>1104</v>
      </c>
      <c r="L1261" s="418"/>
      <c r="M1261" s="829"/>
      <c r="N1261" s="829"/>
    </row>
    <row r="1262" spans="1:14" ht="12.75">
      <c r="A1262" s="829"/>
      <c r="B1262" s="829"/>
      <c r="C1262" s="831">
        <v>3</v>
      </c>
      <c r="D1262" s="814" t="s">
        <v>1105</v>
      </c>
      <c r="E1262" s="416" t="s">
        <v>1106</v>
      </c>
      <c r="F1262" s="426" t="s">
        <v>1121</v>
      </c>
      <c r="G1262" s="426">
        <v>2002</v>
      </c>
      <c r="H1262" s="426" t="s">
        <v>1108</v>
      </c>
      <c r="I1262" s="426"/>
      <c r="J1262" s="426" t="s">
        <v>95</v>
      </c>
      <c r="K1262" s="426" t="s">
        <v>905</v>
      </c>
      <c r="L1262" s="421">
        <v>95</v>
      </c>
      <c r="M1262" s="829"/>
      <c r="N1262" s="829"/>
    </row>
    <row r="1263" spans="1:14" ht="12.75">
      <c r="A1263" s="829"/>
      <c r="B1263" s="829"/>
      <c r="C1263" s="831"/>
      <c r="D1263" s="814"/>
      <c r="E1263" s="416" t="s">
        <v>1109</v>
      </c>
      <c r="F1263" s="426" t="s">
        <v>1121</v>
      </c>
      <c r="G1263" s="426">
        <v>2002</v>
      </c>
      <c r="H1263" s="426" t="s">
        <v>1108</v>
      </c>
      <c r="I1263" s="426"/>
      <c r="J1263" s="426" t="s">
        <v>95</v>
      </c>
      <c r="K1263" s="426" t="s">
        <v>905</v>
      </c>
      <c r="L1263" s="418">
        <v>10</v>
      </c>
      <c r="M1263" s="829"/>
      <c r="N1263" s="829"/>
    </row>
    <row r="1264" spans="1:14" ht="12.75">
      <c r="A1264" s="829"/>
      <c r="B1264" s="829"/>
      <c r="C1264" s="831"/>
      <c r="D1264" s="814"/>
      <c r="E1264" s="424" t="s">
        <v>1988</v>
      </c>
      <c r="F1264" s="426" t="s">
        <v>1121</v>
      </c>
      <c r="G1264" s="426">
        <v>2002</v>
      </c>
      <c r="H1264" s="426" t="s">
        <v>1108</v>
      </c>
      <c r="I1264" s="426"/>
      <c r="J1264" s="426" t="s">
        <v>95</v>
      </c>
      <c r="K1264" s="426" t="s">
        <v>905</v>
      </c>
      <c r="L1264" s="421">
        <v>15</v>
      </c>
      <c r="M1264" s="829"/>
      <c r="N1264" s="829"/>
    </row>
    <row r="1265" spans="1:14" ht="12.75">
      <c r="A1265" s="829"/>
      <c r="B1265" s="829"/>
      <c r="C1265" s="831"/>
      <c r="D1265" s="814"/>
      <c r="E1265" s="424" t="s">
        <v>1989</v>
      </c>
      <c r="F1265" s="426" t="s">
        <v>1121</v>
      </c>
      <c r="G1265" s="426">
        <v>2002</v>
      </c>
      <c r="H1265" s="426" t="s">
        <v>1108</v>
      </c>
      <c r="I1265" s="426"/>
      <c r="J1265" s="426" t="s">
        <v>95</v>
      </c>
      <c r="K1265" s="426" t="s">
        <v>905</v>
      </c>
      <c r="L1265" s="421">
        <v>27</v>
      </c>
      <c r="M1265" s="829"/>
      <c r="N1265" s="829"/>
    </row>
    <row r="1266" spans="1:14" ht="25.5">
      <c r="A1266" s="829"/>
      <c r="B1266" s="829"/>
      <c r="C1266" s="492">
        <v>4</v>
      </c>
      <c r="D1266" s="443" t="s">
        <v>1864</v>
      </c>
      <c r="E1266" s="424" t="s">
        <v>1865</v>
      </c>
      <c r="F1266" s="426" t="s">
        <v>1866</v>
      </c>
      <c r="G1266" s="426">
        <v>2007</v>
      </c>
      <c r="H1266" s="426" t="s">
        <v>1867</v>
      </c>
      <c r="I1266" s="426"/>
      <c r="J1266" s="426" t="s">
        <v>95</v>
      </c>
      <c r="K1266" s="426" t="s">
        <v>905</v>
      </c>
      <c r="L1266" s="421">
        <v>10</v>
      </c>
      <c r="M1266" s="829"/>
      <c r="N1266" s="829"/>
    </row>
    <row r="1267" spans="1:14" ht="25.5">
      <c r="A1267" s="829"/>
      <c r="B1267" s="829"/>
      <c r="C1267" s="831">
        <v>5</v>
      </c>
      <c r="D1267" s="814" t="s">
        <v>1113</v>
      </c>
      <c r="E1267" s="424" t="s">
        <v>1868</v>
      </c>
      <c r="F1267" s="426" t="s">
        <v>1869</v>
      </c>
      <c r="G1267" s="426">
        <v>2005</v>
      </c>
      <c r="H1267" s="420" t="s">
        <v>1148</v>
      </c>
      <c r="I1267" s="426"/>
      <c r="J1267" s="426" t="s">
        <v>95</v>
      </c>
      <c r="K1267" s="426" t="s">
        <v>905</v>
      </c>
      <c r="L1267" s="421">
        <v>19</v>
      </c>
      <c r="M1267" s="829"/>
      <c r="N1267" s="829"/>
    </row>
    <row r="1268" spans="1:14" ht="25.5">
      <c r="A1268" s="829"/>
      <c r="B1268" s="829"/>
      <c r="C1268" s="831"/>
      <c r="D1268" s="814"/>
      <c r="E1268" s="424" t="s">
        <v>1870</v>
      </c>
      <c r="F1268" s="426" t="s">
        <v>1115</v>
      </c>
      <c r="G1268" s="426">
        <v>2002</v>
      </c>
      <c r="H1268" s="420" t="s">
        <v>1116</v>
      </c>
      <c r="I1268" s="426"/>
      <c r="J1268" s="426" t="s">
        <v>95</v>
      </c>
      <c r="K1268" s="426" t="s">
        <v>905</v>
      </c>
      <c r="L1268" s="421">
        <v>44</v>
      </c>
      <c r="M1268" s="829"/>
      <c r="N1268" s="829"/>
    </row>
    <row r="1269" spans="1:14" ht="12.75">
      <c r="A1269" s="829"/>
      <c r="B1269" s="829"/>
      <c r="C1269" s="492">
        <v>6</v>
      </c>
      <c r="D1269" s="443" t="s">
        <v>1871</v>
      </c>
      <c r="E1269" s="424" t="s">
        <v>1341</v>
      </c>
      <c r="F1269" s="420" t="s">
        <v>1320</v>
      </c>
      <c r="G1269" s="426"/>
      <c r="H1269" s="426"/>
      <c r="I1269" s="426"/>
      <c r="J1269" s="426"/>
      <c r="K1269" s="426"/>
      <c r="L1269" s="421"/>
      <c r="M1269" s="829"/>
      <c r="N1269" s="829"/>
    </row>
    <row r="1270" spans="1:14" ht="45.75" customHeight="1">
      <c r="A1270" s="829"/>
      <c r="B1270" s="829"/>
      <c r="C1270" s="492">
        <v>7</v>
      </c>
      <c r="D1270" s="443" t="s">
        <v>1118</v>
      </c>
      <c r="E1270" s="416" t="s">
        <v>1101</v>
      </c>
      <c r="F1270" s="417" t="s">
        <v>1102</v>
      </c>
      <c r="G1270" s="417">
        <v>2011</v>
      </c>
      <c r="H1270" s="417" t="s">
        <v>1103</v>
      </c>
      <c r="I1270" s="417"/>
      <c r="J1270" s="417"/>
      <c r="K1270" s="417" t="s">
        <v>1104</v>
      </c>
      <c r="L1270" s="418"/>
      <c r="M1270" s="829"/>
      <c r="N1270" s="829"/>
    </row>
    <row r="1271" spans="1:14" ht="25.5">
      <c r="A1271" s="829"/>
      <c r="B1271" s="829"/>
      <c r="C1271" s="492">
        <v>8</v>
      </c>
      <c r="D1271" s="814" t="s">
        <v>1119</v>
      </c>
      <c r="E1271" s="424" t="s">
        <v>1872</v>
      </c>
      <c r="F1271" s="426" t="s">
        <v>1873</v>
      </c>
      <c r="G1271" s="426">
        <v>2002</v>
      </c>
      <c r="H1271" s="426" t="s">
        <v>1874</v>
      </c>
      <c r="I1271" s="426"/>
      <c r="J1271" s="426" t="s">
        <v>95</v>
      </c>
      <c r="K1271" s="426" t="s">
        <v>905</v>
      </c>
      <c r="L1271" s="421">
        <v>10</v>
      </c>
      <c r="M1271" s="829"/>
      <c r="N1271" s="829"/>
    </row>
    <row r="1272" spans="1:14" ht="25.5">
      <c r="A1272" s="829"/>
      <c r="B1272" s="829"/>
      <c r="C1272" s="492"/>
      <c r="D1272" s="814"/>
      <c r="E1272" s="424" t="s">
        <v>1875</v>
      </c>
      <c r="F1272" s="426" t="s">
        <v>1873</v>
      </c>
      <c r="G1272" s="426">
        <v>2007</v>
      </c>
      <c r="H1272" s="426" t="s">
        <v>1874</v>
      </c>
      <c r="I1272" s="426"/>
      <c r="J1272" s="426" t="s">
        <v>95</v>
      </c>
      <c r="K1272" s="426" t="s">
        <v>905</v>
      </c>
      <c r="L1272" s="421">
        <v>10</v>
      </c>
      <c r="M1272" s="829"/>
      <c r="N1272" s="829"/>
    </row>
    <row r="1273" spans="1:14" ht="12.75">
      <c r="A1273" s="829"/>
      <c r="B1273" s="829"/>
      <c r="C1273" s="492"/>
      <c r="D1273" s="814"/>
      <c r="E1273" s="424" t="s">
        <v>1988</v>
      </c>
      <c r="F1273" s="426" t="s">
        <v>1121</v>
      </c>
      <c r="G1273" s="426">
        <v>2002</v>
      </c>
      <c r="H1273" s="426" t="s">
        <v>1108</v>
      </c>
      <c r="I1273" s="426"/>
      <c r="J1273" s="426" t="s">
        <v>95</v>
      </c>
      <c r="K1273" s="426" t="s">
        <v>905</v>
      </c>
      <c r="L1273" s="421">
        <v>15</v>
      </c>
      <c r="M1273" s="829"/>
      <c r="N1273" s="829"/>
    </row>
    <row r="1274" spans="1:14" ht="12.75">
      <c r="A1274" s="829"/>
      <c r="B1274" s="829"/>
      <c r="C1274" s="492"/>
      <c r="D1274" s="814"/>
      <c r="E1274" s="424" t="s">
        <v>1989</v>
      </c>
      <c r="F1274" s="426" t="s">
        <v>1121</v>
      </c>
      <c r="G1274" s="426">
        <v>2002</v>
      </c>
      <c r="H1274" s="426" t="s">
        <v>1108</v>
      </c>
      <c r="I1274" s="426"/>
      <c r="J1274" s="426" t="s">
        <v>95</v>
      </c>
      <c r="K1274" s="426" t="s">
        <v>905</v>
      </c>
      <c r="L1274" s="421">
        <v>27</v>
      </c>
      <c r="M1274" s="829"/>
      <c r="N1274" s="829"/>
    </row>
    <row r="1275" spans="1:14" ht="12.75">
      <c r="A1275" s="829"/>
      <c r="B1275" s="829"/>
      <c r="C1275" s="492"/>
      <c r="D1275" s="814"/>
      <c r="E1275" s="416" t="s">
        <v>1106</v>
      </c>
      <c r="F1275" s="426" t="s">
        <v>1121</v>
      </c>
      <c r="G1275" s="426">
        <v>2002</v>
      </c>
      <c r="H1275" s="426" t="s">
        <v>1108</v>
      </c>
      <c r="I1275" s="426"/>
      <c r="J1275" s="426" t="s">
        <v>95</v>
      </c>
      <c r="K1275" s="426" t="s">
        <v>905</v>
      </c>
      <c r="L1275" s="421">
        <v>95</v>
      </c>
      <c r="M1275" s="829"/>
      <c r="N1275" s="829"/>
    </row>
    <row r="1276" spans="1:14" ht="12.75">
      <c r="A1276" s="829"/>
      <c r="B1276" s="829"/>
      <c r="C1276" s="492"/>
      <c r="D1276" s="814"/>
      <c r="E1276" s="416" t="s">
        <v>1109</v>
      </c>
      <c r="F1276" s="426" t="s">
        <v>1121</v>
      </c>
      <c r="G1276" s="426">
        <v>2002</v>
      </c>
      <c r="H1276" s="426" t="s">
        <v>1108</v>
      </c>
      <c r="I1276" s="426"/>
      <c r="J1276" s="426" t="s">
        <v>95</v>
      </c>
      <c r="K1276" s="426" t="s">
        <v>905</v>
      </c>
      <c r="L1276" s="418">
        <v>10</v>
      </c>
      <c r="M1276" s="829"/>
      <c r="N1276" s="829"/>
    </row>
    <row r="1277" spans="1:14" ht="25.5">
      <c r="A1277" s="829"/>
      <c r="B1277" s="829"/>
      <c r="C1277" s="492">
        <v>9</v>
      </c>
      <c r="D1277" s="443" t="s">
        <v>1157</v>
      </c>
      <c r="E1277" s="424" t="s">
        <v>1158</v>
      </c>
      <c r="F1277" s="426" t="s">
        <v>1159</v>
      </c>
      <c r="G1277" s="426">
        <v>2006</v>
      </c>
      <c r="H1277" s="426" t="s">
        <v>1959</v>
      </c>
      <c r="I1277" s="426"/>
      <c r="J1277" s="426" t="s">
        <v>95</v>
      </c>
      <c r="K1277" s="426" t="s">
        <v>905</v>
      </c>
      <c r="L1277" s="421">
        <v>38</v>
      </c>
      <c r="M1277" s="829"/>
      <c r="N1277" s="829"/>
    </row>
    <row r="1278" spans="1:14" ht="12.75">
      <c r="A1278" s="829"/>
      <c r="B1278" s="829"/>
      <c r="C1278" s="831">
        <v>10</v>
      </c>
      <c r="D1278" s="814" t="s">
        <v>1876</v>
      </c>
      <c r="E1278" s="424" t="s">
        <v>1877</v>
      </c>
      <c r="F1278" s="426" t="s">
        <v>1878</v>
      </c>
      <c r="G1278" s="426">
        <v>2008</v>
      </c>
      <c r="H1278" s="426" t="s">
        <v>1108</v>
      </c>
      <c r="I1278" s="426"/>
      <c r="J1278" s="426" t="s">
        <v>95</v>
      </c>
      <c r="K1278" s="426" t="s">
        <v>905</v>
      </c>
      <c r="L1278" s="421">
        <v>10</v>
      </c>
      <c r="M1278" s="829"/>
      <c r="N1278" s="829"/>
    </row>
    <row r="1279" spans="1:14" ht="29.25" customHeight="1">
      <c r="A1279" s="829"/>
      <c r="B1279" s="829"/>
      <c r="C1279" s="831"/>
      <c r="D1279" s="814"/>
      <c r="E1279" s="429" t="s">
        <v>1879</v>
      </c>
      <c r="F1279" s="431" t="s">
        <v>1880</v>
      </c>
      <c r="G1279" s="431">
        <v>1995</v>
      </c>
      <c r="H1279" s="431" t="s">
        <v>1108</v>
      </c>
      <c r="I1279" s="431"/>
      <c r="J1279" s="417" t="s">
        <v>95</v>
      </c>
      <c r="K1279" s="430" t="s">
        <v>905</v>
      </c>
      <c r="L1279" s="432">
        <v>6</v>
      </c>
      <c r="M1279" s="829"/>
      <c r="N1279" s="829"/>
    </row>
    <row r="1280" spans="1:14" ht="29.25" customHeight="1">
      <c r="A1280" s="829"/>
      <c r="B1280" s="829"/>
      <c r="C1280" s="831"/>
      <c r="D1280" s="814"/>
      <c r="E1280" s="429" t="s">
        <v>1881</v>
      </c>
      <c r="F1280" s="431" t="s">
        <v>1880</v>
      </c>
      <c r="G1280" s="431">
        <v>1995</v>
      </c>
      <c r="H1280" s="431" t="s">
        <v>1108</v>
      </c>
      <c r="I1280" s="431"/>
      <c r="J1280" s="417" t="s">
        <v>95</v>
      </c>
      <c r="K1280" s="430" t="s">
        <v>905</v>
      </c>
      <c r="L1280" s="432">
        <v>6</v>
      </c>
      <c r="M1280" s="829"/>
      <c r="N1280" s="829"/>
    </row>
    <row r="1281" spans="1:14" ht="25.5">
      <c r="A1281" s="829"/>
      <c r="B1281" s="829"/>
      <c r="C1281" s="831"/>
      <c r="D1281" s="814"/>
      <c r="E1281" s="429" t="s">
        <v>1879</v>
      </c>
      <c r="F1281" s="431" t="s">
        <v>1882</v>
      </c>
      <c r="G1281" s="431">
        <v>2007</v>
      </c>
      <c r="H1281" s="431" t="s">
        <v>1883</v>
      </c>
      <c r="I1281" s="431"/>
      <c r="J1281" s="417" t="s">
        <v>95</v>
      </c>
      <c r="K1281" s="430" t="s">
        <v>905</v>
      </c>
      <c r="L1281" s="432">
        <v>6</v>
      </c>
      <c r="M1281" s="829"/>
      <c r="N1281" s="829"/>
    </row>
    <row r="1282" spans="1:14" ht="25.5">
      <c r="A1282" s="829"/>
      <c r="B1282" s="829"/>
      <c r="C1282" s="831"/>
      <c r="D1282" s="814"/>
      <c r="E1282" s="429" t="s">
        <v>1881</v>
      </c>
      <c r="F1282" s="431" t="s">
        <v>1882</v>
      </c>
      <c r="G1282" s="431">
        <v>2007</v>
      </c>
      <c r="H1282" s="431" t="s">
        <v>1883</v>
      </c>
      <c r="I1282" s="431"/>
      <c r="J1282" s="417" t="s">
        <v>95</v>
      </c>
      <c r="K1282" s="430" t="s">
        <v>905</v>
      </c>
      <c r="L1282" s="432">
        <v>6</v>
      </c>
      <c r="M1282" s="829"/>
      <c r="N1282" s="829"/>
    </row>
    <row r="1283" spans="1:14" ht="38.25">
      <c r="A1283" s="829"/>
      <c r="B1283" s="829"/>
      <c r="C1283" s="492">
        <v>11</v>
      </c>
      <c r="D1283" s="443" t="s">
        <v>1138</v>
      </c>
      <c r="E1283" s="424" t="s">
        <v>1139</v>
      </c>
      <c r="F1283" s="425" t="s">
        <v>1140</v>
      </c>
      <c r="G1283" s="417">
        <v>2005</v>
      </c>
      <c r="H1283" s="426" t="s">
        <v>1099</v>
      </c>
      <c r="I1283" s="426"/>
      <c r="J1283" s="426" t="s">
        <v>95</v>
      </c>
      <c r="K1283" s="426" t="s">
        <v>905</v>
      </c>
      <c r="L1283" s="421">
        <v>45</v>
      </c>
      <c r="M1283" s="829"/>
      <c r="N1283" s="829"/>
    </row>
    <row r="1284" spans="1:14" ht="25.5">
      <c r="A1284" s="829"/>
      <c r="B1284" s="829"/>
      <c r="C1284" s="492">
        <v>12</v>
      </c>
      <c r="D1284" s="443" t="s">
        <v>1884</v>
      </c>
      <c r="E1284" s="429" t="s">
        <v>1885</v>
      </c>
      <c r="F1284" s="431" t="s">
        <v>1886</v>
      </c>
      <c r="G1284" s="417">
        <v>2012</v>
      </c>
      <c r="H1284" s="417" t="s">
        <v>1160</v>
      </c>
      <c r="I1284" s="431"/>
      <c r="J1284" s="417" t="s">
        <v>95</v>
      </c>
      <c r="K1284" s="430" t="s">
        <v>905</v>
      </c>
      <c r="L1284" s="432">
        <v>1</v>
      </c>
      <c r="M1284" s="829"/>
      <c r="N1284" s="829"/>
    </row>
    <row r="1285" spans="1:14" ht="25.5">
      <c r="A1285" s="829"/>
      <c r="B1285" s="829"/>
      <c r="C1285" s="492">
        <v>13</v>
      </c>
      <c r="D1285" s="493" t="s">
        <v>1887</v>
      </c>
      <c r="E1285" s="424" t="s">
        <v>1150</v>
      </c>
      <c r="F1285" s="426" t="s">
        <v>1347</v>
      </c>
      <c r="G1285" s="426">
        <v>2003</v>
      </c>
      <c r="H1285" s="426" t="s">
        <v>1348</v>
      </c>
      <c r="I1285" s="426"/>
      <c r="J1285" s="426" t="s">
        <v>95</v>
      </c>
      <c r="K1285" s="426" t="s">
        <v>905</v>
      </c>
      <c r="L1285" s="418">
        <v>34</v>
      </c>
      <c r="M1285" s="829"/>
      <c r="N1285" s="829"/>
    </row>
    <row r="1286" spans="1:14" ht="38.25">
      <c r="A1286" s="829"/>
      <c r="B1286" s="829"/>
      <c r="C1286" s="831">
        <v>14</v>
      </c>
      <c r="D1286" s="814" t="s">
        <v>1888</v>
      </c>
      <c r="E1286" s="424" t="s">
        <v>1889</v>
      </c>
      <c r="F1286" s="426" t="s">
        <v>1990</v>
      </c>
      <c r="G1286" s="426">
        <v>2010</v>
      </c>
      <c r="H1286" s="426" t="s">
        <v>1245</v>
      </c>
      <c r="I1286" s="426" t="s">
        <v>95</v>
      </c>
      <c r="J1286" s="426"/>
      <c r="K1286" s="426" t="s">
        <v>905</v>
      </c>
      <c r="L1286" s="421">
        <v>190</v>
      </c>
      <c r="M1286" s="829"/>
      <c r="N1286" s="829"/>
    </row>
    <row r="1287" spans="1:14" ht="12.75">
      <c r="A1287" s="829"/>
      <c r="B1287" s="829"/>
      <c r="C1287" s="831"/>
      <c r="D1287" s="814"/>
      <c r="E1287" s="424" t="s">
        <v>1891</v>
      </c>
      <c r="F1287" s="426" t="s">
        <v>1892</v>
      </c>
      <c r="G1287" s="426">
        <v>2009</v>
      </c>
      <c r="H1287" s="426" t="s">
        <v>1893</v>
      </c>
      <c r="I1287" s="426"/>
      <c r="J1287" s="426" t="s">
        <v>95</v>
      </c>
      <c r="K1287" s="426" t="s">
        <v>905</v>
      </c>
      <c r="L1287" s="421">
        <v>30</v>
      </c>
      <c r="M1287" s="829"/>
      <c r="N1287" s="829"/>
    </row>
    <row r="1288" spans="1:14" ht="12.75">
      <c r="A1288" s="829"/>
      <c r="B1288" s="829"/>
      <c r="C1288" s="492">
        <v>15</v>
      </c>
      <c r="D1288" s="443" t="s">
        <v>1894</v>
      </c>
      <c r="E1288" s="424" t="s">
        <v>1341</v>
      </c>
      <c r="F1288" s="420" t="s">
        <v>1320</v>
      </c>
      <c r="G1288" s="426"/>
      <c r="H1288" s="426"/>
      <c r="I1288" s="426"/>
      <c r="J1288" s="426"/>
      <c r="K1288" s="426"/>
      <c r="L1288" s="421"/>
      <c r="M1288" s="829"/>
      <c r="N1288" s="829"/>
    </row>
    <row r="1289" spans="1:14" ht="38.25">
      <c r="A1289" s="829"/>
      <c r="B1289" s="829"/>
      <c r="C1289" s="492">
        <v>16</v>
      </c>
      <c r="D1289" s="443" t="s">
        <v>1157</v>
      </c>
      <c r="E1289" s="424" t="s">
        <v>1158</v>
      </c>
      <c r="F1289" s="426" t="s">
        <v>1159</v>
      </c>
      <c r="G1289" s="426">
        <v>2006</v>
      </c>
      <c r="H1289" s="426" t="s">
        <v>1433</v>
      </c>
      <c r="I1289" s="426"/>
      <c r="J1289" s="426" t="s">
        <v>95</v>
      </c>
      <c r="K1289" s="426" t="s">
        <v>905</v>
      </c>
      <c r="L1289" s="421">
        <v>38</v>
      </c>
      <c r="M1289" s="829"/>
      <c r="N1289" s="829"/>
    </row>
    <row r="1290" spans="1:14" ht="25.5">
      <c r="A1290" s="829"/>
      <c r="B1290" s="829"/>
      <c r="C1290" s="492">
        <v>17</v>
      </c>
      <c r="D1290" s="443" t="s">
        <v>1895</v>
      </c>
      <c r="E1290" s="424" t="s">
        <v>1174</v>
      </c>
      <c r="F1290" s="426" t="s">
        <v>1177</v>
      </c>
      <c r="G1290" s="426">
        <v>2006</v>
      </c>
      <c r="H1290" s="426" t="s">
        <v>1178</v>
      </c>
      <c r="I1290" s="426"/>
      <c r="J1290" s="426" t="s">
        <v>95</v>
      </c>
      <c r="K1290" s="426" t="s">
        <v>905</v>
      </c>
      <c r="L1290" s="421">
        <v>45</v>
      </c>
      <c r="M1290" s="829"/>
      <c r="N1290" s="829"/>
    </row>
    <row r="1291" spans="1:14" ht="63.75">
      <c r="A1291" s="829"/>
      <c r="B1291" s="829"/>
      <c r="C1291" s="492">
        <v>18</v>
      </c>
      <c r="D1291" s="443" t="s">
        <v>1165</v>
      </c>
      <c r="E1291" s="429" t="s">
        <v>1166</v>
      </c>
      <c r="F1291" s="431" t="s">
        <v>1167</v>
      </c>
      <c r="G1291" s="425">
        <v>2011</v>
      </c>
      <c r="H1291" s="425" t="s">
        <v>1168</v>
      </c>
      <c r="I1291" s="417"/>
      <c r="J1291" s="417"/>
      <c r="K1291" s="417" t="s">
        <v>1104</v>
      </c>
      <c r="L1291" s="418"/>
      <c r="M1291" s="829"/>
      <c r="N1291" s="829"/>
    </row>
    <row r="1292" spans="1:14" ht="25.5">
      <c r="A1292" s="829"/>
      <c r="B1292" s="829"/>
      <c r="C1292" s="492">
        <v>19</v>
      </c>
      <c r="D1292" s="443" t="s">
        <v>1189</v>
      </c>
      <c r="E1292" s="419" t="s">
        <v>1190</v>
      </c>
      <c r="F1292" s="417" t="s">
        <v>1191</v>
      </c>
      <c r="G1292" s="420">
        <v>2003</v>
      </c>
      <c r="H1292" s="420" t="s">
        <v>1192</v>
      </c>
      <c r="I1292" s="420"/>
      <c r="J1292" s="420" t="s">
        <v>95</v>
      </c>
      <c r="K1292" s="420" t="s">
        <v>905</v>
      </c>
      <c r="L1292" s="421">
        <v>7</v>
      </c>
      <c r="M1292" s="829"/>
      <c r="N1292" s="829"/>
    </row>
    <row r="1293" spans="1:14" ht="25.5">
      <c r="A1293" s="829"/>
      <c r="B1293" s="829"/>
      <c r="C1293" s="492">
        <v>20</v>
      </c>
      <c r="D1293" s="443" t="s">
        <v>1898</v>
      </c>
      <c r="E1293" s="424" t="s">
        <v>1899</v>
      </c>
      <c r="F1293" s="426" t="s">
        <v>1900</v>
      </c>
      <c r="G1293" s="426">
        <v>2007</v>
      </c>
      <c r="H1293" s="426" t="s">
        <v>1901</v>
      </c>
      <c r="I1293" s="426"/>
      <c r="J1293" s="426" t="s">
        <v>95</v>
      </c>
      <c r="K1293" s="426" t="s">
        <v>905</v>
      </c>
      <c r="L1293" s="421">
        <v>10</v>
      </c>
      <c r="M1293" s="829"/>
      <c r="N1293" s="829"/>
    </row>
    <row r="1294" spans="1:14" ht="38.25">
      <c r="A1294" s="829"/>
      <c r="B1294" s="829"/>
      <c r="C1294" s="492">
        <v>21</v>
      </c>
      <c r="D1294" s="443" t="s">
        <v>1902</v>
      </c>
      <c r="E1294" s="424" t="s">
        <v>1179</v>
      </c>
      <c r="F1294" s="426"/>
      <c r="G1294" s="426">
        <v>2009</v>
      </c>
      <c r="H1294" s="426" t="s">
        <v>1099</v>
      </c>
      <c r="I1294" s="426"/>
      <c r="J1294" s="426" t="s">
        <v>95</v>
      </c>
      <c r="K1294" s="426" t="s">
        <v>905</v>
      </c>
      <c r="L1294" s="421">
        <v>50</v>
      </c>
      <c r="M1294" s="829"/>
      <c r="N1294" s="829"/>
    </row>
    <row r="1295" spans="1:14" ht="12.75">
      <c r="A1295" s="829"/>
      <c r="B1295" s="829"/>
      <c r="C1295" s="492">
        <v>22</v>
      </c>
      <c r="D1295" s="443" t="s">
        <v>1903</v>
      </c>
      <c r="E1295" s="424" t="s">
        <v>1341</v>
      </c>
      <c r="F1295" s="420" t="s">
        <v>1320</v>
      </c>
      <c r="G1295" s="426"/>
      <c r="H1295" s="426"/>
      <c r="I1295" s="426"/>
      <c r="J1295" s="426"/>
      <c r="K1295" s="426"/>
      <c r="L1295" s="421"/>
      <c r="M1295" s="829"/>
      <c r="N1295" s="829"/>
    </row>
    <row r="1296" spans="1:14" ht="25.5">
      <c r="A1296" s="829"/>
      <c r="B1296" s="829"/>
      <c r="C1296" s="492">
        <v>23</v>
      </c>
      <c r="D1296" s="443" t="s">
        <v>1904</v>
      </c>
      <c r="E1296" s="424" t="s">
        <v>1341</v>
      </c>
      <c r="F1296" s="420" t="s">
        <v>1320</v>
      </c>
      <c r="G1296" s="426"/>
      <c r="H1296" s="426"/>
      <c r="I1296" s="426"/>
      <c r="J1296" s="426"/>
      <c r="K1296" s="426"/>
      <c r="L1296" s="421"/>
      <c r="M1296" s="829"/>
      <c r="N1296" s="829"/>
    </row>
    <row r="1297" spans="1:14" ht="12.75">
      <c r="A1297" s="829"/>
      <c r="B1297" s="829"/>
      <c r="C1297" s="831">
        <v>24</v>
      </c>
      <c r="D1297" s="833" t="s">
        <v>1181</v>
      </c>
      <c r="E1297" s="422" t="s">
        <v>1182</v>
      </c>
      <c r="F1297" s="423" t="s">
        <v>1183</v>
      </c>
      <c r="G1297" s="423">
        <v>2007</v>
      </c>
      <c r="H1297" s="423" t="s">
        <v>1108</v>
      </c>
      <c r="I1297" s="417"/>
      <c r="J1297" s="417" t="s">
        <v>95</v>
      </c>
      <c r="K1297" s="426" t="s">
        <v>905</v>
      </c>
      <c r="L1297" s="418">
        <v>25</v>
      </c>
      <c r="M1297" s="829"/>
      <c r="N1297" s="829"/>
    </row>
    <row r="1298" spans="1:14" ht="12.75">
      <c r="A1298" s="829"/>
      <c r="B1298" s="829"/>
      <c r="C1298" s="831"/>
      <c r="D1298" s="833"/>
      <c r="E1298" s="422" t="s">
        <v>1184</v>
      </c>
      <c r="F1298" s="423" t="s">
        <v>1185</v>
      </c>
      <c r="G1298" s="423">
        <v>2006</v>
      </c>
      <c r="H1298" s="423" t="s">
        <v>1108</v>
      </c>
      <c r="I1298" s="417"/>
      <c r="J1298" s="417" t="s">
        <v>95</v>
      </c>
      <c r="K1298" s="426" t="s">
        <v>905</v>
      </c>
      <c r="L1298" s="418">
        <v>25</v>
      </c>
      <c r="M1298" s="829"/>
      <c r="N1298" s="829"/>
    </row>
    <row r="1299" spans="1:14" ht="25.5">
      <c r="A1299" s="829"/>
      <c r="B1299" s="829"/>
      <c r="C1299" s="831"/>
      <c r="D1299" s="833"/>
      <c r="E1299" s="424" t="s">
        <v>1712</v>
      </c>
      <c r="F1299" s="426" t="s">
        <v>1186</v>
      </c>
      <c r="G1299" s="426">
        <v>2003</v>
      </c>
      <c r="H1299" s="426" t="s">
        <v>1187</v>
      </c>
      <c r="I1299" s="426"/>
      <c r="J1299" s="426" t="s">
        <v>95</v>
      </c>
      <c r="K1299" s="426" t="s">
        <v>905</v>
      </c>
      <c r="L1299" s="421">
        <v>50</v>
      </c>
      <c r="M1299" s="829"/>
      <c r="N1299" s="829"/>
    </row>
    <row r="1300" spans="1:14" ht="63.75">
      <c r="A1300" s="829"/>
      <c r="B1300" s="829"/>
      <c r="C1300" s="492">
        <v>25</v>
      </c>
      <c r="D1300" s="443" t="s">
        <v>1188</v>
      </c>
      <c r="E1300" s="429" t="s">
        <v>1166</v>
      </c>
      <c r="F1300" s="431" t="s">
        <v>1167</v>
      </c>
      <c r="G1300" s="425">
        <v>2011</v>
      </c>
      <c r="H1300" s="425" t="s">
        <v>1168</v>
      </c>
      <c r="I1300" s="417"/>
      <c r="J1300" s="417"/>
      <c r="K1300" s="417" t="s">
        <v>1104</v>
      </c>
      <c r="L1300" s="418"/>
      <c r="M1300" s="829"/>
      <c r="N1300" s="829"/>
    </row>
    <row r="1301" spans="1:14" ht="25.5">
      <c r="A1301" s="829"/>
      <c r="B1301" s="829"/>
      <c r="C1301" s="831">
        <v>26</v>
      </c>
      <c r="D1301" s="832" t="s">
        <v>1905</v>
      </c>
      <c r="E1301" s="424" t="s">
        <v>1906</v>
      </c>
      <c r="F1301" s="426" t="s">
        <v>1907</v>
      </c>
      <c r="G1301" s="426">
        <v>2010</v>
      </c>
      <c r="H1301" s="426" t="s">
        <v>1144</v>
      </c>
      <c r="I1301" s="426"/>
      <c r="J1301" s="426" t="s">
        <v>95</v>
      </c>
      <c r="K1301" s="426" t="s">
        <v>905</v>
      </c>
      <c r="L1301" s="421">
        <v>30</v>
      </c>
      <c r="M1301" s="829"/>
      <c r="N1301" s="829"/>
    </row>
    <row r="1302" spans="1:14" ht="25.5">
      <c r="A1302" s="829"/>
      <c r="B1302" s="829"/>
      <c r="C1302" s="831"/>
      <c r="D1302" s="832"/>
      <c r="E1302" s="427" t="s">
        <v>1142</v>
      </c>
      <c r="F1302" s="417" t="s">
        <v>1143</v>
      </c>
      <c r="G1302" s="417">
        <v>2000</v>
      </c>
      <c r="H1302" s="417" t="s">
        <v>1144</v>
      </c>
      <c r="I1302" s="420"/>
      <c r="J1302" s="420" t="s">
        <v>95</v>
      </c>
      <c r="K1302" s="420" t="s">
        <v>905</v>
      </c>
      <c r="L1302" s="421">
        <v>30</v>
      </c>
      <c r="M1302" s="829"/>
      <c r="N1302" s="829"/>
    </row>
    <row r="1303" spans="1:14" ht="25.5">
      <c r="A1303" s="829"/>
      <c r="B1303" s="829"/>
      <c r="C1303" s="492">
        <v>27</v>
      </c>
      <c r="D1303" s="443" t="s">
        <v>1908</v>
      </c>
      <c r="E1303" s="424" t="s">
        <v>1196</v>
      </c>
      <c r="F1303" s="426" t="s">
        <v>1910</v>
      </c>
      <c r="G1303" s="426">
        <v>2003</v>
      </c>
      <c r="H1303" s="426" t="s">
        <v>1192</v>
      </c>
      <c r="I1303" s="426"/>
      <c r="J1303" s="426" t="s">
        <v>95</v>
      </c>
      <c r="K1303" s="426" t="s">
        <v>905</v>
      </c>
      <c r="L1303" s="421">
        <v>38</v>
      </c>
      <c r="M1303" s="829"/>
      <c r="N1303" s="829"/>
    </row>
    <row r="1304" spans="1:14" ht="12.75">
      <c r="A1304" s="829"/>
      <c r="B1304" s="829"/>
      <c r="C1304" s="831">
        <v>28</v>
      </c>
      <c r="D1304" s="814" t="s">
        <v>1911</v>
      </c>
      <c r="E1304" s="424" t="s">
        <v>1912</v>
      </c>
      <c r="F1304" s="426" t="s">
        <v>1913</v>
      </c>
      <c r="G1304" s="426">
        <v>2010</v>
      </c>
      <c r="H1304" s="426" t="s">
        <v>1348</v>
      </c>
      <c r="I1304" s="426"/>
      <c r="J1304" s="426" t="s">
        <v>95</v>
      </c>
      <c r="K1304" s="426" t="s">
        <v>905</v>
      </c>
      <c r="L1304" s="421">
        <v>1</v>
      </c>
      <c r="M1304" s="829"/>
      <c r="N1304" s="829"/>
    </row>
    <row r="1305" spans="1:14" ht="25.5">
      <c r="A1305" s="829"/>
      <c r="B1305" s="829"/>
      <c r="C1305" s="831"/>
      <c r="D1305" s="814"/>
      <c r="E1305" s="424" t="s">
        <v>1911</v>
      </c>
      <c r="F1305" s="426" t="s">
        <v>1914</v>
      </c>
      <c r="G1305" s="426">
        <v>2007</v>
      </c>
      <c r="H1305" s="426" t="s">
        <v>1915</v>
      </c>
      <c r="I1305" s="426"/>
      <c r="J1305" s="426" t="s">
        <v>95</v>
      </c>
      <c r="K1305" s="426" t="s">
        <v>905</v>
      </c>
      <c r="L1305" s="421">
        <v>9</v>
      </c>
      <c r="M1305" s="829"/>
      <c r="N1305" s="829"/>
    </row>
    <row r="1306" spans="1:14" ht="12.75">
      <c r="A1306" s="829"/>
      <c r="B1306" s="829"/>
      <c r="C1306" s="492">
        <v>29</v>
      </c>
      <c r="D1306" s="443" t="s">
        <v>1916</v>
      </c>
      <c r="E1306" s="424" t="s">
        <v>1916</v>
      </c>
      <c r="F1306" s="426" t="s">
        <v>1917</v>
      </c>
      <c r="G1306" s="426">
        <v>2003</v>
      </c>
      <c r="H1306" s="426" t="s">
        <v>1144</v>
      </c>
      <c r="I1306" s="426"/>
      <c r="J1306" s="426" t="s">
        <v>95</v>
      </c>
      <c r="K1306" s="426" t="s">
        <v>905</v>
      </c>
      <c r="L1306" s="421">
        <v>5</v>
      </c>
      <c r="M1306" s="829"/>
      <c r="N1306" s="829"/>
    </row>
    <row r="1307" spans="1:14" ht="25.5">
      <c r="A1307" s="829"/>
      <c r="B1307" s="829"/>
      <c r="C1307" s="492">
        <v>30</v>
      </c>
      <c r="D1307" s="443" t="s">
        <v>1920</v>
      </c>
      <c r="E1307" s="424" t="s">
        <v>1921</v>
      </c>
      <c r="F1307" s="484" t="s">
        <v>1922</v>
      </c>
      <c r="G1307" s="484">
        <v>1999</v>
      </c>
      <c r="H1307" s="431" t="s">
        <v>1144</v>
      </c>
      <c r="I1307" s="484"/>
      <c r="J1307" s="484" t="s">
        <v>95</v>
      </c>
      <c r="K1307" s="484" t="s">
        <v>905</v>
      </c>
      <c r="L1307" s="421">
        <v>28</v>
      </c>
      <c r="M1307" s="829"/>
      <c r="N1307" s="829"/>
    </row>
    <row r="1308" spans="1:14" ht="12.75">
      <c r="A1308" s="829"/>
      <c r="B1308" s="829"/>
      <c r="C1308" s="492">
        <v>31</v>
      </c>
      <c r="D1308" s="443" t="s">
        <v>1260</v>
      </c>
      <c r="E1308" s="424"/>
      <c r="F1308" s="426"/>
      <c r="G1308" s="426"/>
      <c r="H1308" s="426"/>
      <c r="I1308" s="426"/>
      <c r="J1308" s="426"/>
      <c r="K1308" s="426"/>
      <c r="L1308" s="421"/>
      <c r="M1308" s="829"/>
      <c r="N1308" s="829"/>
    </row>
    <row r="1309" spans="1:14" ht="12.75">
      <c r="A1309" s="829"/>
      <c r="B1309" s="829"/>
      <c r="C1309" s="492">
        <v>32</v>
      </c>
      <c r="D1309" s="443" t="s">
        <v>1923</v>
      </c>
      <c r="E1309" s="424" t="s">
        <v>1341</v>
      </c>
      <c r="F1309" s="420" t="s">
        <v>1320</v>
      </c>
      <c r="G1309" s="426"/>
      <c r="H1309" s="426"/>
      <c r="I1309" s="426"/>
      <c r="J1309" s="426"/>
      <c r="K1309" s="426"/>
      <c r="L1309" s="421"/>
      <c r="M1309" s="829"/>
      <c r="N1309" s="829"/>
    </row>
    <row r="1310" spans="1:14" ht="25.5">
      <c r="A1310" s="829"/>
      <c r="B1310" s="829"/>
      <c r="C1310" s="492">
        <v>33</v>
      </c>
      <c r="D1310" s="493" t="s">
        <v>105</v>
      </c>
      <c r="E1310" s="424" t="s">
        <v>105</v>
      </c>
      <c r="F1310" s="426" t="s">
        <v>1924</v>
      </c>
      <c r="G1310" s="426">
        <v>2007</v>
      </c>
      <c r="H1310" s="426" t="s">
        <v>1192</v>
      </c>
      <c r="I1310" s="426"/>
      <c r="J1310" s="426" t="s">
        <v>95</v>
      </c>
      <c r="K1310" s="426" t="s">
        <v>905</v>
      </c>
      <c r="L1310" s="421">
        <v>13</v>
      </c>
      <c r="M1310" s="829"/>
      <c r="N1310" s="829"/>
    </row>
    <row r="1311" spans="1:14" ht="38.25">
      <c r="A1311" s="829"/>
      <c r="B1311" s="829"/>
      <c r="C1311" s="492">
        <v>34</v>
      </c>
      <c r="D1311" s="443" t="s">
        <v>1856</v>
      </c>
      <c r="E1311" s="424" t="s">
        <v>1341</v>
      </c>
      <c r="F1311" s="420" t="s">
        <v>1320</v>
      </c>
      <c r="G1311" s="426"/>
      <c r="H1311" s="426"/>
      <c r="I1311" s="426"/>
      <c r="J1311" s="426"/>
      <c r="K1311" s="426"/>
      <c r="L1311" s="421"/>
      <c r="M1311" s="829"/>
      <c r="N1311" s="829"/>
    </row>
    <row r="1312" spans="1:14" ht="25.5">
      <c r="A1312" s="829"/>
      <c r="B1312" s="829"/>
      <c r="C1312" s="831">
        <v>35</v>
      </c>
      <c r="D1312" s="814" t="s">
        <v>1925</v>
      </c>
      <c r="E1312" s="424" t="s">
        <v>1200</v>
      </c>
      <c r="F1312" s="426" t="s">
        <v>1463</v>
      </c>
      <c r="G1312" s="426">
        <v>2005</v>
      </c>
      <c r="H1312" s="426" t="s">
        <v>1206</v>
      </c>
      <c r="I1312" s="426"/>
      <c r="J1312" s="426" t="s">
        <v>95</v>
      </c>
      <c r="K1312" s="426" t="s">
        <v>905</v>
      </c>
      <c r="L1312" s="421">
        <v>19</v>
      </c>
      <c r="M1312" s="829"/>
      <c r="N1312" s="829"/>
    </row>
    <row r="1313" spans="1:14" ht="25.5">
      <c r="A1313" s="829"/>
      <c r="B1313" s="829"/>
      <c r="C1313" s="831"/>
      <c r="D1313" s="814"/>
      <c r="E1313" s="424" t="s">
        <v>1201</v>
      </c>
      <c r="F1313" s="426" t="s">
        <v>1202</v>
      </c>
      <c r="G1313" s="426">
        <v>1999</v>
      </c>
      <c r="H1313" s="426" t="s">
        <v>1346</v>
      </c>
      <c r="I1313" s="426"/>
      <c r="J1313" s="426" t="s">
        <v>95</v>
      </c>
      <c r="K1313" s="426" t="s">
        <v>905</v>
      </c>
      <c r="L1313" s="421">
        <v>13</v>
      </c>
      <c r="M1313" s="829"/>
      <c r="N1313" s="829"/>
    </row>
    <row r="1314" spans="1:14" ht="25.5">
      <c r="A1314" s="829"/>
      <c r="B1314" s="829"/>
      <c r="C1314" s="831">
        <v>36</v>
      </c>
      <c r="D1314" s="832" t="s">
        <v>1926</v>
      </c>
      <c r="E1314" s="440" t="s">
        <v>1222</v>
      </c>
      <c r="F1314" s="441" t="s">
        <v>1223</v>
      </c>
      <c r="G1314" s="441" t="s">
        <v>1163</v>
      </c>
      <c r="H1314" s="441" t="s">
        <v>1108</v>
      </c>
      <c r="I1314" s="417"/>
      <c r="J1314" s="417" t="s">
        <v>95</v>
      </c>
      <c r="K1314" s="417" t="s">
        <v>905</v>
      </c>
      <c r="L1314" s="418">
        <v>17</v>
      </c>
      <c r="M1314" s="829"/>
      <c r="N1314" s="829"/>
    </row>
    <row r="1315" spans="1:14" ht="25.5">
      <c r="A1315" s="829"/>
      <c r="B1315" s="829"/>
      <c r="C1315" s="831"/>
      <c r="D1315" s="832"/>
      <c r="E1315" s="440" t="s">
        <v>1224</v>
      </c>
      <c r="F1315" s="441" t="s">
        <v>1223</v>
      </c>
      <c r="G1315" s="441" t="s">
        <v>1163</v>
      </c>
      <c r="H1315" s="441" t="s">
        <v>1108</v>
      </c>
      <c r="I1315" s="417"/>
      <c r="J1315" s="417" t="s">
        <v>95</v>
      </c>
      <c r="K1315" s="417" t="s">
        <v>905</v>
      </c>
      <c r="L1315" s="418">
        <v>18</v>
      </c>
      <c r="M1315" s="829"/>
      <c r="N1315" s="829"/>
    </row>
    <row r="1316" spans="1:14" ht="25.5">
      <c r="A1316" s="829"/>
      <c r="B1316" s="829"/>
      <c r="C1316" s="831"/>
      <c r="D1316" s="832"/>
      <c r="E1316" s="440" t="s">
        <v>1225</v>
      </c>
      <c r="F1316" s="441" t="s">
        <v>1223</v>
      </c>
      <c r="G1316" s="441" t="s">
        <v>1163</v>
      </c>
      <c r="H1316" s="441" t="s">
        <v>1108</v>
      </c>
      <c r="I1316" s="417"/>
      <c r="J1316" s="417" t="s">
        <v>95</v>
      </c>
      <c r="K1316" s="417" t="s">
        <v>905</v>
      </c>
      <c r="L1316" s="418">
        <v>19</v>
      </c>
      <c r="M1316" s="829"/>
      <c r="N1316" s="829"/>
    </row>
    <row r="1317" spans="1:14" ht="12.75">
      <c r="A1317" s="829"/>
      <c r="B1317" s="829"/>
      <c r="C1317" s="831"/>
      <c r="D1317" s="832"/>
      <c r="E1317" s="447" t="s">
        <v>1221</v>
      </c>
      <c r="F1317" s="484" t="s">
        <v>1927</v>
      </c>
      <c r="G1317" s="484">
        <v>2002</v>
      </c>
      <c r="H1317" s="484" t="s">
        <v>1287</v>
      </c>
      <c r="I1317" s="484"/>
      <c r="J1317" s="484" t="s">
        <v>95</v>
      </c>
      <c r="K1317" s="484" t="s">
        <v>905</v>
      </c>
      <c r="L1317" s="421">
        <v>32</v>
      </c>
      <c r="M1317" s="829"/>
      <c r="N1317" s="829"/>
    </row>
    <row r="1318" spans="1:14" ht="25.5">
      <c r="A1318" s="829"/>
      <c r="B1318" s="829"/>
      <c r="C1318" s="492">
        <v>37</v>
      </c>
      <c r="D1318" s="443" t="s">
        <v>1928</v>
      </c>
      <c r="E1318" s="443" t="s">
        <v>1928</v>
      </c>
      <c r="F1318" s="426" t="s">
        <v>1929</v>
      </c>
      <c r="G1318" s="426">
        <v>2011</v>
      </c>
      <c r="H1318" s="426" t="s">
        <v>1148</v>
      </c>
      <c r="I1318" s="426" t="s">
        <v>95</v>
      </c>
      <c r="J1318" s="426"/>
      <c r="K1318" s="426" t="s">
        <v>905</v>
      </c>
      <c r="L1318" s="421">
        <v>180</v>
      </c>
      <c r="M1318" s="829"/>
      <c r="N1318" s="829"/>
    </row>
    <row r="1319" spans="1:14" ht="38.25">
      <c r="A1319" s="829"/>
      <c r="B1319" s="829"/>
      <c r="C1319" s="492">
        <v>38</v>
      </c>
      <c r="D1319" s="443" t="s">
        <v>1930</v>
      </c>
      <c r="E1319" s="424" t="s">
        <v>1204</v>
      </c>
      <c r="F1319" s="426" t="s">
        <v>1205</v>
      </c>
      <c r="G1319" s="426">
        <v>2005</v>
      </c>
      <c r="H1319" s="426" t="s">
        <v>1991</v>
      </c>
      <c r="I1319" s="426"/>
      <c r="J1319" s="426" t="s">
        <v>95</v>
      </c>
      <c r="K1319" s="426" t="s">
        <v>905</v>
      </c>
      <c r="L1319" s="421">
        <v>9</v>
      </c>
      <c r="M1319" s="829"/>
      <c r="N1319" s="829"/>
    </row>
    <row r="1320" spans="1:14" ht="12.75">
      <c r="A1320" s="829"/>
      <c r="B1320" s="829"/>
      <c r="C1320" s="492">
        <v>39</v>
      </c>
      <c r="D1320" s="443" t="s">
        <v>1992</v>
      </c>
      <c r="E1320" s="424" t="s">
        <v>1341</v>
      </c>
      <c r="F1320" s="420" t="s">
        <v>1320</v>
      </c>
      <c r="G1320" s="426"/>
      <c r="H1320" s="426"/>
      <c r="I1320" s="426"/>
      <c r="J1320" s="426"/>
      <c r="K1320" s="426"/>
      <c r="L1320" s="421"/>
      <c r="M1320" s="829"/>
      <c r="N1320" s="829"/>
    </row>
    <row r="1321" spans="1:14" ht="38.25">
      <c r="A1321" s="829"/>
      <c r="B1321" s="829"/>
      <c r="C1321" s="492">
        <v>40</v>
      </c>
      <c r="D1321" s="424" t="s">
        <v>1242</v>
      </c>
      <c r="E1321" s="424" t="s">
        <v>1243</v>
      </c>
      <c r="F1321" s="426" t="s">
        <v>1244</v>
      </c>
      <c r="G1321" s="426">
        <v>2011</v>
      </c>
      <c r="H1321" s="420" t="s">
        <v>1245</v>
      </c>
      <c r="I1321" s="426"/>
      <c r="J1321" s="426" t="s">
        <v>95</v>
      </c>
      <c r="K1321" s="426" t="s">
        <v>905</v>
      </c>
      <c r="L1321" s="421">
        <v>55</v>
      </c>
      <c r="M1321" s="829"/>
      <c r="N1321" s="829"/>
    </row>
    <row r="1322" spans="1:14" ht="25.5">
      <c r="A1322" s="829"/>
      <c r="B1322" s="829"/>
      <c r="C1322" s="492">
        <v>41</v>
      </c>
      <c r="D1322" s="443" t="s">
        <v>1993</v>
      </c>
      <c r="E1322" s="424" t="s">
        <v>1994</v>
      </c>
      <c r="F1322" s="426" t="s">
        <v>1995</v>
      </c>
      <c r="G1322" s="426">
        <v>2007</v>
      </c>
      <c r="H1322" s="426" t="s">
        <v>1206</v>
      </c>
      <c r="I1322" s="426"/>
      <c r="J1322" s="426" t="s">
        <v>95</v>
      </c>
      <c r="K1322" s="426" t="s">
        <v>905</v>
      </c>
      <c r="L1322" s="421">
        <v>9</v>
      </c>
      <c r="M1322" s="829"/>
      <c r="N1322" s="829"/>
    </row>
    <row r="1323" spans="1:14" ht="25.5">
      <c r="A1323" s="829"/>
      <c r="B1323" s="829"/>
      <c r="C1323" s="831">
        <v>42</v>
      </c>
      <c r="D1323" s="814" t="s">
        <v>101</v>
      </c>
      <c r="E1323" s="424" t="s">
        <v>1996</v>
      </c>
      <c r="F1323" s="426" t="s">
        <v>1997</v>
      </c>
      <c r="G1323" s="426">
        <v>2007</v>
      </c>
      <c r="H1323" s="426" t="s">
        <v>1959</v>
      </c>
      <c r="I1323" s="426"/>
      <c r="J1323" s="426" t="s">
        <v>95</v>
      </c>
      <c r="K1323" s="426" t="s">
        <v>905</v>
      </c>
      <c r="L1323" s="421">
        <v>9</v>
      </c>
      <c r="M1323" s="829"/>
      <c r="N1323" s="829"/>
    </row>
    <row r="1324" spans="1:14" ht="12.75">
      <c r="A1324" s="829"/>
      <c r="B1324" s="829"/>
      <c r="C1324" s="831"/>
      <c r="D1324" s="814"/>
      <c r="E1324" s="424" t="s">
        <v>101</v>
      </c>
      <c r="F1324" s="426" t="s">
        <v>1936</v>
      </c>
      <c r="G1324" s="426">
        <v>2004</v>
      </c>
      <c r="H1324" s="420" t="s">
        <v>1245</v>
      </c>
      <c r="I1324" s="426"/>
      <c r="J1324" s="426" t="s">
        <v>95</v>
      </c>
      <c r="K1324" s="426" t="s">
        <v>905</v>
      </c>
      <c r="L1324" s="421">
        <v>14</v>
      </c>
      <c r="M1324" s="829"/>
      <c r="N1324" s="829"/>
    </row>
    <row r="1325" spans="1:14" ht="25.5">
      <c r="A1325" s="829"/>
      <c r="B1325" s="829"/>
      <c r="C1325" s="492">
        <v>43</v>
      </c>
      <c r="D1325" s="443" t="s">
        <v>1937</v>
      </c>
      <c r="E1325" s="424" t="s">
        <v>1891</v>
      </c>
      <c r="F1325" s="426" t="s">
        <v>1892</v>
      </c>
      <c r="G1325" s="426">
        <v>2009</v>
      </c>
      <c r="H1325" s="420" t="s">
        <v>1245</v>
      </c>
      <c r="I1325" s="426"/>
      <c r="J1325" s="426" t="s">
        <v>95</v>
      </c>
      <c r="K1325" s="426" t="s">
        <v>905</v>
      </c>
      <c r="L1325" s="421">
        <v>30</v>
      </c>
      <c r="M1325" s="829"/>
      <c r="N1325" s="829"/>
    </row>
    <row r="1326" spans="1:14" ht="25.5">
      <c r="A1326" s="829"/>
      <c r="B1326" s="829"/>
      <c r="C1326" s="492">
        <v>44</v>
      </c>
      <c r="D1326" s="443" t="s">
        <v>1938</v>
      </c>
      <c r="E1326" s="424" t="s">
        <v>1806</v>
      </c>
      <c r="F1326" s="426" t="s">
        <v>1939</v>
      </c>
      <c r="G1326" s="426">
        <v>2011</v>
      </c>
      <c r="H1326" s="426" t="s">
        <v>1206</v>
      </c>
      <c r="I1326" s="426"/>
      <c r="J1326" s="426" t="s">
        <v>95</v>
      </c>
      <c r="K1326" s="426" t="s">
        <v>905</v>
      </c>
      <c r="L1326" s="421">
        <v>35</v>
      </c>
      <c r="M1326" s="829"/>
      <c r="N1326" s="829"/>
    </row>
    <row r="1327" spans="1:14" ht="38.25">
      <c r="A1327" s="829"/>
      <c r="B1327" s="829"/>
      <c r="C1327" s="492">
        <v>45</v>
      </c>
      <c r="D1327" s="443" t="s">
        <v>1940</v>
      </c>
      <c r="E1327" s="424" t="s">
        <v>1341</v>
      </c>
      <c r="F1327" s="420" t="s">
        <v>1320</v>
      </c>
      <c r="G1327" s="426"/>
      <c r="H1327" s="426"/>
      <c r="I1327" s="426"/>
      <c r="J1327" s="426"/>
      <c r="K1327" s="426"/>
      <c r="L1327" s="421"/>
      <c r="M1327" s="829"/>
      <c r="N1327" s="829"/>
    </row>
    <row r="1328" spans="1:14" ht="25.5">
      <c r="A1328" s="829"/>
      <c r="B1328" s="829"/>
      <c r="C1328" s="492">
        <v>46</v>
      </c>
      <c r="D1328" s="443" t="s">
        <v>1297</v>
      </c>
      <c r="E1328" s="424"/>
      <c r="F1328" s="426"/>
      <c r="G1328" s="426"/>
      <c r="H1328" s="426"/>
      <c r="I1328" s="426"/>
      <c r="J1328" s="426"/>
      <c r="K1328" s="426"/>
      <c r="L1328" s="421"/>
      <c r="M1328" s="829"/>
      <c r="N1328" s="829"/>
    </row>
    <row r="1329" spans="1:14" ht="38.25">
      <c r="A1329" s="829"/>
      <c r="B1329" s="829"/>
      <c r="C1329" s="492">
        <v>47</v>
      </c>
      <c r="D1329" s="443" t="s">
        <v>1998</v>
      </c>
      <c r="E1329" s="422" t="s">
        <v>1999</v>
      </c>
      <c r="F1329" s="423" t="s">
        <v>2000</v>
      </c>
      <c r="G1329" s="426">
        <v>2005</v>
      </c>
      <c r="H1329" s="426" t="s">
        <v>2001</v>
      </c>
      <c r="I1329" s="426"/>
      <c r="J1329" s="426" t="s">
        <v>95</v>
      </c>
      <c r="K1329" s="426" t="s">
        <v>905</v>
      </c>
      <c r="L1329" s="421">
        <v>30</v>
      </c>
      <c r="M1329" s="829"/>
      <c r="N1329" s="829"/>
    </row>
    <row r="1330" spans="1:14" ht="25.5">
      <c r="A1330" s="829"/>
      <c r="B1330" s="829"/>
      <c r="C1330" s="492">
        <v>48</v>
      </c>
      <c r="D1330" s="443" t="s">
        <v>2002</v>
      </c>
      <c r="E1330" s="422" t="s">
        <v>2003</v>
      </c>
      <c r="F1330" s="423" t="s">
        <v>2004</v>
      </c>
      <c r="G1330" s="423">
        <v>2009</v>
      </c>
      <c r="H1330" s="423" t="s">
        <v>1144</v>
      </c>
      <c r="I1330" s="426"/>
      <c r="J1330" s="426" t="s">
        <v>95</v>
      </c>
      <c r="K1330" s="426" t="s">
        <v>905</v>
      </c>
      <c r="L1330" s="421">
        <v>15</v>
      </c>
      <c r="M1330" s="829"/>
      <c r="N1330" s="829"/>
    </row>
    <row r="1331" spans="1:14" ht="12.75">
      <c r="A1331" s="829"/>
      <c r="B1331" s="829"/>
      <c r="C1331" s="492">
        <v>49</v>
      </c>
      <c r="D1331" s="443" t="s">
        <v>2005</v>
      </c>
      <c r="E1331" s="424" t="s">
        <v>2006</v>
      </c>
      <c r="F1331" s="423" t="s">
        <v>1982</v>
      </c>
      <c r="G1331" s="426">
        <v>2008</v>
      </c>
      <c r="H1331" s="426" t="s">
        <v>2007</v>
      </c>
      <c r="I1331" s="426"/>
      <c r="J1331" s="426" t="s">
        <v>95</v>
      </c>
      <c r="K1331" s="426" t="s">
        <v>905</v>
      </c>
      <c r="L1331" s="421">
        <v>30</v>
      </c>
      <c r="M1331" s="829"/>
      <c r="N1331" s="829"/>
    </row>
    <row r="1332" spans="1:14" ht="38.25">
      <c r="A1332" s="829"/>
      <c r="B1332" s="829"/>
      <c r="C1332" s="492">
        <v>50</v>
      </c>
      <c r="D1332" s="443" t="s">
        <v>2008</v>
      </c>
      <c r="E1332" s="422" t="s">
        <v>2009</v>
      </c>
      <c r="F1332" s="423" t="s">
        <v>1982</v>
      </c>
      <c r="G1332" s="423">
        <v>2001</v>
      </c>
      <c r="H1332" s="423"/>
      <c r="I1332" s="423"/>
      <c r="J1332" s="426" t="s">
        <v>95</v>
      </c>
      <c r="K1332" s="426" t="s">
        <v>905</v>
      </c>
      <c r="L1332" s="421">
        <v>15</v>
      </c>
      <c r="M1332" s="829"/>
      <c r="N1332" s="829"/>
    </row>
    <row r="1333" spans="1:14" ht="12.75">
      <c r="A1333" s="829"/>
      <c r="B1333" s="829"/>
      <c r="C1333" s="492">
        <v>51</v>
      </c>
      <c r="D1333" s="443" t="s">
        <v>2010</v>
      </c>
      <c r="E1333" s="422" t="s">
        <v>2011</v>
      </c>
      <c r="F1333" s="423" t="s">
        <v>1979</v>
      </c>
      <c r="G1333" s="423">
        <v>2005</v>
      </c>
      <c r="H1333" s="423" t="s">
        <v>1144</v>
      </c>
      <c r="I1333" s="426"/>
      <c r="J1333" s="426" t="s">
        <v>95</v>
      </c>
      <c r="K1333" s="426" t="s">
        <v>905</v>
      </c>
      <c r="L1333" s="421">
        <v>15</v>
      </c>
      <c r="M1333" s="829"/>
      <c r="N1333" s="829"/>
    </row>
    <row r="1334" spans="1:14" ht="25.5">
      <c r="A1334" s="829"/>
      <c r="B1334" s="829"/>
      <c r="C1334" s="492">
        <v>52</v>
      </c>
      <c r="D1334" s="504" t="s">
        <v>2012</v>
      </c>
      <c r="E1334" s="422" t="s">
        <v>2013</v>
      </c>
      <c r="F1334" s="423" t="s">
        <v>2014</v>
      </c>
      <c r="G1334" s="426">
        <v>2006</v>
      </c>
      <c r="H1334" s="426" t="s">
        <v>1883</v>
      </c>
      <c r="I1334" s="426"/>
      <c r="J1334" s="426" t="s">
        <v>95</v>
      </c>
      <c r="K1334" s="426" t="s">
        <v>905</v>
      </c>
      <c r="L1334" s="421">
        <v>30</v>
      </c>
      <c r="M1334" s="829"/>
      <c r="N1334" s="829"/>
    </row>
    <row r="1335" spans="1:14" ht="12.75">
      <c r="A1335" s="829"/>
      <c r="B1335" s="829"/>
      <c r="C1335" s="492">
        <v>53</v>
      </c>
      <c r="D1335" s="443" t="s">
        <v>1545</v>
      </c>
      <c r="E1335" s="424"/>
      <c r="F1335" s="426"/>
      <c r="G1335" s="426"/>
      <c r="H1335" s="426"/>
      <c r="I1335" s="426"/>
      <c r="J1335" s="426"/>
      <c r="K1335" s="426"/>
      <c r="L1335" s="421"/>
      <c r="M1335" s="829"/>
      <c r="N1335" s="829"/>
    </row>
    <row r="1336" spans="1:14" ht="12.75">
      <c r="A1336" s="829"/>
      <c r="B1336" s="829"/>
      <c r="C1336" s="492">
        <v>54</v>
      </c>
      <c r="D1336" s="443" t="s">
        <v>1546</v>
      </c>
      <c r="E1336" s="424"/>
      <c r="F1336" s="426"/>
      <c r="G1336" s="426"/>
      <c r="H1336" s="426"/>
      <c r="I1336" s="426"/>
      <c r="J1336" s="426"/>
      <c r="K1336" s="426"/>
      <c r="L1336" s="421"/>
      <c r="M1336" s="829"/>
      <c r="N1336" s="829"/>
    </row>
    <row r="1337" spans="1:14" ht="25.5">
      <c r="A1337" s="829"/>
      <c r="B1337" s="829"/>
      <c r="C1337" s="492">
        <v>55</v>
      </c>
      <c r="D1337" s="443" t="s">
        <v>1551</v>
      </c>
      <c r="E1337" s="424"/>
      <c r="F1337" s="426"/>
      <c r="G1337" s="426"/>
      <c r="H1337" s="426"/>
      <c r="I1337" s="426"/>
      <c r="J1337" s="426"/>
      <c r="K1337" s="426"/>
      <c r="L1337" s="421"/>
      <c r="M1337" s="829"/>
      <c r="N1337" s="829"/>
    </row>
    <row r="1338" spans="1:14" ht="25.5">
      <c r="A1338" s="830"/>
      <c r="B1338" s="830"/>
      <c r="C1338" s="496">
        <v>56</v>
      </c>
      <c r="D1338" s="503" t="s">
        <v>1957</v>
      </c>
      <c r="E1338" s="498"/>
      <c r="F1338" s="499"/>
      <c r="G1338" s="499"/>
      <c r="H1338" s="499"/>
      <c r="I1338" s="499"/>
      <c r="J1338" s="499"/>
      <c r="K1338" s="499"/>
      <c r="L1338" s="500"/>
      <c r="M1338" s="830"/>
      <c r="N1338" s="830"/>
    </row>
    <row r="1339" spans="1:14" ht="63.75">
      <c r="A1339" s="834">
        <v>15</v>
      </c>
      <c r="B1339" s="834" t="s">
        <v>2015</v>
      </c>
      <c r="C1339" s="505">
        <v>1</v>
      </c>
      <c r="D1339" s="506" t="s">
        <v>1100</v>
      </c>
      <c r="E1339" s="412" t="s">
        <v>1101</v>
      </c>
      <c r="F1339" s="413" t="s">
        <v>1102</v>
      </c>
      <c r="G1339" s="413">
        <v>2011</v>
      </c>
      <c r="H1339" s="413" t="s">
        <v>1103</v>
      </c>
      <c r="I1339" s="413"/>
      <c r="J1339" s="413"/>
      <c r="K1339" s="417" t="s">
        <v>1104</v>
      </c>
      <c r="L1339" s="414"/>
      <c r="M1339" s="839">
        <v>55</v>
      </c>
      <c r="N1339" s="839">
        <v>37</v>
      </c>
    </row>
    <row r="1340" spans="1:14" ht="12.75">
      <c r="A1340" s="835"/>
      <c r="B1340" s="835"/>
      <c r="C1340" s="837">
        <v>2</v>
      </c>
      <c r="D1340" s="838" t="s">
        <v>1105</v>
      </c>
      <c r="E1340" s="416" t="s">
        <v>1106</v>
      </c>
      <c r="F1340" s="417" t="s">
        <v>1107</v>
      </c>
      <c r="G1340" s="417">
        <v>2002</v>
      </c>
      <c r="H1340" s="417" t="s">
        <v>1108</v>
      </c>
      <c r="I1340" s="417"/>
      <c r="J1340" s="417" t="s">
        <v>95</v>
      </c>
      <c r="K1340" s="417" t="s">
        <v>905</v>
      </c>
      <c r="L1340" s="418">
        <v>95</v>
      </c>
      <c r="M1340" s="840"/>
      <c r="N1340" s="840"/>
    </row>
    <row r="1341" spans="1:14" ht="12.75">
      <c r="A1341" s="835"/>
      <c r="B1341" s="835"/>
      <c r="C1341" s="842"/>
      <c r="D1341" s="838"/>
      <c r="E1341" s="416" t="s">
        <v>1109</v>
      </c>
      <c r="F1341" s="417" t="s">
        <v>1107</v>
      </c>
      <c r="G1341" s="417">
        <v>2002</v>
      </c>
      <c r="H1341" s="417" t="s">
        <v>1108</v>
      </c>
      <c r="I1341" s="417"/>
      <c r="J1341" s="417" t="s">
        <v>95</v>
      </c>
      <c r="K1341" s="417" t="s">
        <v>905</v>
      </c>
      <c r="L1341" s="418">
        <v>10</v>
      </c>
      <c r="M1341" s="840"/>
      <c r="N1341" s="840"/>
    </row>
    <row r="1342" spans="1:14" ht="12.75">
      <c r="A1342" s="835"/>
      <c r="B1342" s="835"/>
      <c r="C1342" s="842"/>
      <c r="D1342" s="838"/>
      <c r="E1342" s="416" t="s">
        <v>1122</v>
      </c>
      <c r="F1342" s="417" t="s">
        <v>1123</v>
      </c>
      <c r="G1342" s="417">
        <v>1998</v>
      </c>
      <c r="H1342" s="417" t="s">
        <v>1108</v>
      </c>
      <c r="I1342" s="417"/>
      <c r="J1342" s="417" t="s">
        <v>95</v>
      </c>
      <c r="K1342" s="417" t="s">
        <v>905</v>
      </c>
      <c r="L1342" s="418">
        <v>17</v>
      </c>
      <c r="M1342" s="840"/>
      <c r="N1342" s="840"/>
    </row>
    <row r="1343" spans="1:14" ht="12.75">
      <c r="A1343" s="835"/>
      <c r="B1343" s="835"/>
      <c r="C1343" s="842"/>
      <c r="D1343" s="838"/>
      <c r="E1343" s="416" t="s">
        <v>1124</v>
      </c>
      <c r="F1343" s="417" t="s">
        <v>1123</v>
      </c>
      <c r="G1343" s="417">
        <v>1998</v>
      </c>
      <c r="H1343" s="417" t="s">
        <v>1108</v>
      </c>
      <c r="I1343" s="417"/>
      <c r="J1343" s="417" t="s">
        <v>95</v>
      </c>
      <c r="K1343" s="417" t="s">
        <v>905</v>
      </c>
      <c r="L1343" s="418">
        <v>5</v>
      </c>
      <c r="M1343" s="840"/>
      <c r="N1343" s="840"/>
    </row>
    <row r="1344" spans="1:14" ht="12.75">
      <c r="A1344" s="835"/>
      <c r="B1344" s="835"/>
      <c r="C1344" s="842"/>
      <c r="D1344" s="838"/>
      <c r="E1344" s="416" t="s">
        <v>2016</v>
      </c>
      <c r="F1344" s="417" t="s">
        <v>1107</v>
      </c>
      <c r="G1344" s="417">
        <v>2002</v>
      </c>
      <c r="H1344" s="417" t="s">
        <v>1108</v>
      </c>
      <c r="I1344" s="417"/>
      <c r="J1344" s="417" t="s">
        <v>95</v>
      </c>
      <c r="K1344" s="417" t="s">
        <v>905</v>
      </c>
      <c r="L1344" s="418">
        <v>15</v>
      </c>
      <c r="M1344" s="840"/>
      <c r="N1344" s="840"/>
    </row>
    <row r="1345" spans="1:14" ht="12.75">
      <c r="A1345" s="835"/>
      <c r="B1345" s="835"/>
      <c r="C1345" s="842"/>
      <c r="D1345" s="838"/>
      <c r="E1345" s="416" t="s">
        <v>2017</v>
      </c>
      <c r="F1345" s="417" t="s">
        <v>1107</v>
      </c>
      <c r="G1345" s="417">
        <v>2003</v>
      </c>
      <c r="H1345" s="417" t="s">
        <v>1108</v>
      </c>
      <c r="I1345" s="417"/>
      <c r="J1345" s="417" t="s">
        <v>95</v>
      </c>
      <c r="K1345" s="417" t="s">
        <v>905</v>
      </c>
      <c r="L1345" s="418">
        <v>27</v>
      </c>
      <c r="M1345" s="840"/>
      <c r="N1345" s="840"/>
    </row>
    <row r="1346" spans="1:14" ht="25.5">
      <c r="A1346" s="835"/>
      <c r="B1346" s="835"/>
      <c r="C1346" s="507">
        <v>3</v>
      </c>
      <c r="D1346" s="429" t="s">
        <v>1113</v>
      </c>
      <c r="E1346" s="429" t="s">
        <v>1113</v>
      </c>
      <c r="F1346" s="431" t="s">
        <v>2018</v>
      </c>
      <c r="G1346" s="431">
        <v>2007</v>
      </c>
      <c r="H1346" s="431" t="s">
        <v>2019</v>
      </c>
      <c r="I1346" s="431"/>
      <c r="J1346" s="417" t="s">
        <v>95</v>
      </c>
      <c r="K1346" s="417" t="s">
        <v>905</v>
      </c>
      <c r="L1346" s="418">
        <v>1</v>
      </c>
      <c r="M1346" s="840"/>
      <c r="N1346" s="840"/>
    </row>
    <row r="1347" spans="1:14" ht="25.5">
      <c r="A1347" s="835"/>
      <c r="B1347" s="835"/>
      <c r="C1347" s="837">
        <v>4</v>
      </c>
      <c r="D1347" s="838" t="s">
        <v>1708</v>
      </c>
      <c r="E1347" s="429" t="s">
        <v>2020</v>
      </c>
      <c r="F1347" s="431" t="s">
        <v>2021</v>
      </c>
      <c r="G1347" s="431">
        <v>2009</v>
      </c>
      <c r="H1347" s="431" t="s">
        <v>1180</v>
      </c>
      <c r="I1347" s="431"/>
      <c r="J1347" s="431" t="s">
        <v>95</v>
      </c>
      <c r="K1347" s="431" t="s">
        <v>905</v>
      </c>
      <c r="L1347" s="432">
        <v>200</v>
      </c>
      <c r="M1347" s="840"/>
      <c r="N1347" s="840"/>
    </row>
    <row r="1348" spans="1:14" ht="25.5">
      <c r="A1348" s="835"/>
      <c r="B1348" s="835"/>
      <c r="C1348" s="837"/>
      <c r="D1348" s="838"/>
      <c r="E1348" s="429" t="s">
        <v>2022</v>
      </c>
      <c r="F1348" s="431" t="s">
        <v>2021</v>
      </c>
      <c r="G1348" s="431">
        <v>2006</v>
      </c>
      <c r="H1348" s="431" t="s">
        <v>1180</v>
      </c>
      <c r="I1348" s="431"/>
      <c r="J1348" s="431" t="s">
        <v>95</v>
      </c>
      <c r="K1348" s="431" t="s">
        <v>905</v>
      </c>
      <c r="L1348" s="432">
        <v>50</v>
      </c>
      <c r="M1348" s="840"/>
      <c r="N1348" s="840"/>
    </row>
    <row r="1349" spans="1:14" ht="25.5">
      <c r="A1349" s="835"/>
      <c r="B1349" s="835"/>
      <c r="C1349" s="837"/>
      <c r="D1349" s="838"/>
      <c r="E1349" s="429" t="s">
        <v>2022</v>
      </c>
      <c r="F1349" s="431" t="s">
        <v>2023</v>
      </c>
      <c r="G1349" s="431">
        <v>2005</v>
      </c>
      <c r="H1349" s="431" t="s">
        <v>1180</v>
      </c>
      <c r="I1349" s="431"/>
      <c r="J1349" s="431" t="s">
        <v>95</v>
      </c>
      <c r="K1349" s="431" t="s">
        <v>905</v>
      </c>
      <c r="L1349" s="432">
        <v>50</v>
      </c>
      <c r="M1349" s="840"/>
      <c r="N1349" s="840"/>
    </row>
    <row r="1350" spans="1:14" ht="25.5">
      <c r="A1350" s="835"/>
      <c r="B1350" s="835"/>
      <c r="C1350" s="837">
        <v>5</v>
      </c>
      <c r="D1350" s="838" t="s">
        <v>1712</v>
      </c>
      <c r="E1350" s="437" t="s">
        <v>1181</v>
      </c>
      <c r="F1350" s="438" t="s">
        <v>1186</v>
      </c>
      <c r="G1350" s="438">
        <v>2003</v>
      </c>
      <c r="H1350" s="426" t="s">
        <v>1311</v>
      </c>
      <c r="I1350" s="417"/>
      <c r="J1350" s="417" t="s">
        <v>95</v>
      </c>
      <c r="K1350" s="417" t="s">
        <v>905</v>
      </c>
      <c r="L1350" s="418">
        <v>50</v>
      </c>
      <c r="M1350" s="840"/>
      <c r="N1350" s="840"/>
    </row>
    <row r="1351" spans="1:14" ht="12.75">
      <c r="A1351" s="835"/>
      <c r="B1351" s="835"/>
      <c r="C1351" s="837"/>
      <c r="D1351" s="838"/>
      <c r="E1351" s="422" t="s">
        <v>1182</v>
      </c>
      <c r="F1351" s="423" t="s">
        <v>1183</v>
      </c>
      <c r="G1351" s="423">
        <v>2007</v>
      </c>
      <c r="H1351" s="423" t="s">
        <v>1108</v>
      </c>
      <c r="I1351" s="417"/>
      <c r="J1351" s="417" t="s">
        <v>95</v>
      </c>
      <c r="K1351" s="417" t="s">
        <v>905</v>
      </c>
      <c r="L1351" s="418">
        <v>25</v>
      </c>
      <c r="M1351" s="840"/>
      <c r="N1351" s="840"/>
    </row>
    <row r="1352" spans="1:14" ht="12.75">
      <c r="A1352" s="835"/>
      <c r="B1352" s="835"/>
      <c r="C1352" s="837"/>
      <c r="D1352" s="838"/>
      <c r="E1352" s="422" t="s">
        <v>1184</v>
      </c>
      <c r="F1352" s="423" t="s">
        <v>1185</v>
      </c>
      <c r="G1352" s="423">
        <v>2006</v>
      </c>
      <c r="H1352" s="423" t="s">
        <v>1108</v>
      </c>
      <c r="I1352" s="417"/>
      <c r="J1352" s="417" t="s">
        <v>95</v>
      </c>
      <c r="K1352" s="417" t="s">
        <v>905</v>
      </c>
      <c r="L1352" s="418">
        <v>25</v>
      </c>
      <c r="M1352" s="840"/>
      <c r="N1352" s="840"/>
    </row>
    <row r="1353" spans="1:14" ht="12.75">
      <c r="A1353" s="835"/>
      <c r="B1353" s="835"/>
      <c r="C1353" s="507">
        <v>6</v>
      </c>
      <c r="D1353" s="429" t="s">
        <v>1871</v>
      </c>
      <c r="E1353" s="468" t="s">
        <v>1341</v>
      </c>
      <c r="F1353" s="420" t="s">
        <v>1320</v>
      </c>
      <c r="G1353" s="431"/>
      <c r="H1353" s="431"/>
      <c r="I1353" s="431"/>
      <c r="J1353" s="431"/>
      <c r="K1353" s="431"/>
      <c r="L1353" s="432"/>
      <c r="M1353" s="840"/>
      <c r="N1353" s="840"/>
    </row>
    <row r="1354" spans="1:14" ht="25.5">
      <c r="A1354" s="835"/>
      <c r="B1354" s="835"/>
      <c r="C1354" s="507">
        <v>7</v>
      </c>
      <c r="D1354" s="429" t="s">
        <v>1157</v>
      </c>
      <c r="E1354" s="429" t="s">
        <v>2024</v>
      </c>
      <c r="F1354" s="431" t="s">
        <v>1159</v>
      </c>
      <c r="G1354" s="431">
        <v>2012</v>
      </c>
      <c r="H1354" s="431" t="s">
        <v>1160</v>
      </c>
      <c r="I1354" s="431"/>
      <c r="J1354" s="431" t="s">
        <v>95</v>
      </c>
      <c r="K1354" s="431" t="s">
        <v>905</v>
      </c>
      <c r="L1354" s="421">
        <v>38</v>
      </c>
      <c r="M1354" s="840"/>
      <c r="N1354" s="840"/>
    </row>
    <row r="1355" spans="1:14" ht="37.5" customHeight="1">
      <c r="A1355" s="835"/>
      <c r="B1355" s="835"/>
      <c r="C1355" s="507">
        <v>8</v>
      </c>
      <c r="D1355" s="429" t="s">
        <v>1118</v>
      </c>
      <c r="E1355" s="416" t="s">
        <v>1101</v>
      </c>
      <c r="F1355" s="417" t="s">
        <v>1102</v>
      </c>
      <c r="G1355" s="417">
        <v>2011</v>
      </c>
      <c r="H1355" s="417" t="s">
        <v>1103</v>
      </c>
      <c r="I1355" s="417"/>
      <c r="J1355" s="417"/>
      <c r="K1355" s="417" t="s">
        <v>1104</v>
      </c>
      <c r="L1355" s="418"/>
      <c r="M1355" s="840"/>
      <c r="N1355" s="840"/>
    </row>
    <row r="1356" spans="1:14" ht="12.75">
      <c r="A1356" s="835"/>
      <c r="B1356" s="835"/>
      <c r="C1356" s="837">
        <v>9</v>
      </c>
      <c r="D1356" s="838" t="s">
        <v>1119</v>
      </c>
      <c r="E1356" s="416" t="s">
        <v>1109</v>
      </c>
      <c r="F1356" s="417" t="s">
        <v>1107</v>
      </c>
      <c r="G1356" s="417">
        <v>2002</v>
      </c>
      <c r="H1356" s="417" t="s">
        <v>1108</v>
      </c>
      <c r="I1356" s="417"/>
      <c r="J1356" s="417" t="s">
        <v>95</v>
      </c>
      <c r="K1356" s="417" t="s">
        <v>905</v>
      </c>
      <c r="L1356" s="418">
        <v>10</v>
      </c>
      <c r="M1356" s="840"/>
      <c r="N1356" s="840"/>
    </row>
    <row r="1357" spans="1:14" ht="12.75">
      <c r="A1357" s="835"/>
      <c r="B1357" s="835"/>
      <c r="C1357" s="837"/>
      <c r="D1357" s="838"/>
      <c r="E1357" s="416" t="s">
        <v>1120</v>
      </c>
      <c r="F1357" s="417" t="s">
        <v>1121</v>
      </c>
      <c r="G1357" s="417">
        <v>2002</v>
      </c>
      <c r="H1357" s="417" t="s">
        <v>1108</v>
      </c>
      <c r="I1357" s="417"/>
      <c r="J1357" s="417" t="s">
        <v>95</v>
      </c>
      <c r="K1357" s="417" t="s">
        <v>905</v>
      </c>
      <c r="L1357" s="418">
        <v>85</v>
      </c>
      <c r="M1357" s="840"/>
      <c r="N1357" s="840"/>
    </row>
    <row r="1358" spans="1:14" ht="12.75">
      <c r="A1358" s="835"/>
      <c r="B1358" s="835"/>
      <c r="C1358" s="837"/>
      <c r="D1358" s="838"/>
      <c r="E1358" s="416" t="s">
        <v>1122</v>
      </c>
      <c r="F1358" s="417" t="s">
        <v>1123</v>
      </c>
      <c r="G1358" s="417">
        <v>1998</v>
      </c>
      <c r="H1358" s="417" t="s">
        <v>1108</v>
      </c>
      <c r="I1358" s="417"/>
      <c r="J1358" s="417" t="s">
        <v>95</v>
      </c>
      <c r="K1358" s="417" t="s">
        <v>905</v>
      </c>
      <c r="L1358" s="418">
        <v>17</v>
      </c>
      <c r="M1358" s="840"/>
      <c r="N1358" s="840"/>
    </row>
    <row r="1359" spans="1:14" ht="12.75">
      <c r="A1359" s="835"/>
      <c r="B1359" s="835"/>
      <c r="C1359" s="837"/>
      <c r="D1359" s="838"/>
      <c r="E1359" s="416" t="s">
        <v>1124</v>
      </c>
      <c r="F1359" s="417" t="s">
        <v>1123</v>
      </c>
      <c r="G1359" s="417">
        <v>1998</v>
      </c>
      <c r="H1359" s="417" t="s">
        <v>1108</v>
      </c>
      <c r="I1359" s="417"/>
      <c r="J1359" s="417" t="s">
        <v>95</v>
      </c>
      <c r="K1359" s="417" t="s">
        <v>905</v>
      </c>
      <c r="L1359" s="418">
        <v>5</v>
      </c>
      <c r="M1359" s="840"/>
      <c r="N1359" s="840"/>
    </row>
    <row r="1360" spans="1:14" ht="12.75">
      <c r="A1360" s="835"/>
      <c r="B1360" s="835"/>
      <c r="C1360" s="837"/>
      <c r="D1360" s="838"/>
      <c r="E1360" s="416" t="s">
        <v>2017</v>
      </c>
      <c r="F1360" s="417" t="s">
        <v>1107</v>
      </c>
      <c r="G1360" s="417">
        <v>2003</v>
      </c>
      <c r="H1360" s="417" t="s">
        <v>1108</v>
      </c>
      <c r="I1360" s="417"/>
      <c r="J1360" s="417" t="s">
        <v>95</v>
      </c>
      <c r="K1360" s="417" t="s">
        <v>905</v>
      </c>
      <c r="L1360" s="418">
        <v>27</v>
      </c>
      <c r="M1360" s="840"/>
      <c r="N1360" s="840"/>
    </row>
    <row r="1361" spans="1:14" ht="12.75">
      <c r="A1361" s="835"/>
      <c r="B1361" s="835"/>
      <c r="C1361" s="837"/>
      <c r="D1361" s="838"/>
      <c r="E1361" s="416" t="s">
        <v>2025</v>
      </c>
      <c r="F1361" s="417" t="s">
        <v>1107</v>
      </c>
      <c r="G1361" s="417">
        <v>2002</v>
      </c>
      <c r="H1361" s="417" t="s">
        <v>1108</v>
      </c>
      <c r="I1361" s="417"/>
      <c r="J1361" s="417" t="s">
        <v>95</v>
      </c>
      <c r="K1361" s="417" t="s">
        <v>905</v>
      </c>
      <c r="L1361" s="418">
        <v>16</v>
      </c>
      <c r="M1361" s="840"/>
      <c r="N1361" s="840"/>
    </row>
    <row r="1362" spans="1:14" ht="25.5">
      <c r="A1362" s="835"/>
      <c r="B1362" s="835"/>
      <c r="C1362" s="508">
        <v>10</v>
      </c>
      <c r="D1362" s="465" t="s">
        <v>1138</v>
      </c>
      <c r="E1362" s="465" t="s">
        <v>2026</v>
      </c>
      <c r="F1362" s="432" t="s">
        <v>1140</v>
      </c>
      <c r="G1362" s="432">
        <v>2005</v>
      </c>
      <c r="H1362" s="432" t="s">
        <v>1180</v>
      </c>
      <c r="I1362" s="432"/>
      <c r="J1362" s="417" t="s">
        <v>95</v>
      </c>
      <c r="K1362" s="432" t="s">
        <v>905</v>
      </c>
      <c r="L1362" s="421">
        <v>45</v>
      </c>
      <c r="M1362" s="840"/>
      <c r="N1362" s="840"/>
    </row>
    <row r="1363" spans="1:14" ht="25.5">
      <c r="A1363" s="835"/>
      <c r="B1363" s="835"/>
      <c r="C1363" s="837">
        <v>11</v>
      </c>
      <c r="D1363" s="838" t="s">
        <v>1876</v>
      </c>
      <c r="E1363" s="429" t="s">
        <v>2027</v>
      </c>
      <c r="F1363" s="431" t="s">
        <v>2028</v>
      </c>
      <c r="G1363" s="417">
        <v>2007</v>
      </c>
      <c r="H1363" s="417" t="s">
        <v>1156</v>
      </c>
      <c r="I1363" s="431"/>
      <c r="J1363" s="417" t="s">
        <v>95</v>
      </c>
      <c r="K1363" s="430" t="s">
        <v>905</v>
      </c>
      <c r="L1363" s="432">
        <v>5</v>
      </c>
      <c r="M1363" s="840"/>
      <c r="N1363" s="840"/>
    </row>
    <row r="1364" spans="1:14" ht="12.75">
      <c r="A1364" s="835"/>
      <c r="B1364" s="835"/>
      <c r="C1364" s="837"/>
      <c r="D1364" s="838"/>
      <c r="E1364" s="429" t="s">
        <v>2029</v>
      </c>
      <c r="F1364" s="431" t="s">
        <v>2030</v>
      </c>
      <c r="G1364" s="417">
        <v>2007</v>
      </c>
      <c r="H1364" s="417" t="s">
        <v>1144</v>
      </c>
      <c r="I1364" s="431"/>
      <c r="J1364" s="417" t="s">
        <v>95</v>
      </c>
      <c r="K1364" s="430" t="s">
        <v>905</v>
      </c>
      <c r="L1364" s="432">
        <v>10</v>
      </c>
      <c r="M1364" s="840"/>
      <c r="N1364" s="840"/>
    </row>
    <row r="1365" spans="1:14" ht="25.5">
      <c r="A1365" s="835"/>
      <c r="B1365" s="835"/>
      <c r="C1365" s="507">
        <v>12</v>
      </c>
      <c r="D1365" s="429" t="s">
        <v>1884</v>
      </c>
      <c r="E1365" s="429" t="s">
        <v>1885</v>
      </c>
      <c r="F1365" s="431" t="s">
        <v>1886</v>
      </c>
      <c r="G1365" s="417">
        <v>2012</v>
      </c>
      <c r="H1365" s="417" t="s">
        <v>1160</v>
      </c>
      <c r="I1365" s="431"/>
      <c r="J1365" s="417" t="s">
        <v>95</v>
      </c>
      <c r="K1365" s="430" t="s">
        <v>905</v>
      </c>
      <c r="L1365" s="432">
        <v>1</v>
      </c>
      <c r="M1365" s="840"/>
      <c r="N1365" s="840"/>
    </row>
    <row r="1366" spans="1:14" ht="25.5">
      <c r="A1366" s="835"/>
      <c r="B1366" s="835"/>
      <c r="C1366" s="507">
        <v>13</v>
      </c>
      <c r="D1366" s="429" t="s">
        <v>1887</v>
      </c>
      <c r="E1366" s="429" t="s">
        <v>1150</v>
      </c>
      <c r="F1366" s="430" t="s">
        <v>1151</v>
      </c>
      <c r="G1366" s="417">
        <v>2009</v>
      </c>
      <c r="H1366" s="417" t="s">
        <v>1418</v>
      </c>
      <c r="I1366" s="431"/>
      <c r="J1366" s="417" t="s">
        <v>95</v>
      </c>
      <c r="K1366" s="430" t="s">
        <v>905</v>
      </c>
      <c r="L1366" s="418">
        <v>34</v>
      </c>
      <c r="M1366" s="840"/>
      <c r="N1366" s="840"/>
    </row>
    <row r="1367" spans="1:14" ht="12.75">
      <c r="A1367" s="835"/>
      <c r="B1367" s="835"/>
      <c r="C1367" s="507">
        <v>14</v>
      </c>
      <c r="D1367" s="429" t="s">
        <v>1894</v>
      </c>
      <c r="E1367" s="468" t="s">
        <v>1341</v>
      </c>
      <c r="F1367" s="420" t="s">
        <v>1320</v>
      </c>
      <c r="G1367" s="431"/>
      <c r="H1367" s="431"/>
      <c r="I1367" s="431"/>
      <c r="J1367" s="431"/>
      <c r="K1367" s="431"/>
      <c r="L1367" s="432"/>
      <c r="M1367" s="840"/>
      <c r="N1367" s="840"/>
    </row>
    <row r="1368" spans="1:14" ht="25.5">
      <c r="A1368" s="835"/>
      <c r="B1368" s="835"/>
      <c r="C1368" s="507">
        <v>15</v>
      </c>
      <c r="D1368" s="429" t="s">
        <v>1904</v>
      </c>
      <c r="E1368" s="468" t="s">
        <v>1341</v>
      </c>
      <c r="F1368" s="420" t="s">
        <v>1320</v>
      </c>
      <c r="G1368" s="431"/>
      <c r="H1368" s="431"/>
      <c r="I1368" s="431"/>
      <c r="J1368" s="431"/>
      <c r="K1368" s="431"/>
      <c r="L1368" s="432"/>
      <c r="M1368" s="840"/>
      <c r="N1368" s="840"/>
    </row>
    <row r="1369" spans="1:14" ht="42.75" customHeight="1">
      <c r="A1369" s="835"/>
      <c r="B1369" s="835"/>
      <c r="C1369" s="507">
        <v>16</v>
      </c>
      <c r="D1369" s="429" t="s">
        <v>1165</v>
      </c>
      <c r="E1369" s="429" t="s">
        <v>1166</v>
      </c>
      <c r="F1369" s="431" t="s">
        <v>1167</v>
      </c>
      <c r="G1369" s="425">
        <v>2011</v>
      </c>
      <c r="H1369" s="425" t="s">
        <v>1168</v>
      </c>
      <c r="I1369" s="417"/>
      <c r="J1369" s="417"/>
      <c r="K1369" s="417" t="s">
        <v>1104</v>
      </c>
      <c r="L1369" s="418"/>
      <c r="M1369" s="840"/>
      <c r="N1369" s="840"/>
    </row>
    <row r="1370" spans="1:14" ht="25.5">
      <c r="A1370" s="835"/>
      <c r="B1370" s="835"/>
      <c r="C1370" s="837">
        <v>17</v>
      </c>
      <c r="D1370" s="838" t="s">
        <v>2031</v>
      </c>
      <c r="E1370" s="429" t="s">
        <v>1174</v>
      </c>
      <c r="F1370" s="431" t="s">
        <v>1177</v>
      </c>
      <c r="G1370" s="431">
        <v>2001</v>
      </c>
      <c r="H1370" s="431" t="s">
        <v>1569</v>
      </c>
      <c r="I1370" s="431"/>
      <c r="J1370" s="417" t="s">
        <v>95</v>
      </c>
      <c r="K1370" s="430" t="s">
        <v>905</v>
      </c>
      <c r="L1370" s="432">
        <v>45</v>
      </c>
      <c r="M1370" s="840"/>
      <c r="N1370" s="840"/>
    </row>
    <row r="1371" spans="1:14" ht="12.75">
      <c r="A1371" s="835"/>
      <c r="B1371" s="835"/>
      <c r="C1371" s="837"/>
      <c r="D1371" s="838"/>
      <c r="E1371" s="429" t="s">
        <v>1175</v>
      </c>
      <c r="F1371" s="431" t="s">
        <v>1176</v>
      </c>
      <c r="G1371" s="431">
        <v>2002</v>
      </c>
      <c r="H1371" s="431" t="s">
        <v>1108</v>
      </c>
      <c r="I1371" s="431"/>
      <c r="J1371" s="417" t="s">
        <v>95</v>
      </c>
      <c r="K1371" s="430" t="s">
        <v>905</v>
      </c>
      <c r="L1371" s="432">
        <v>17</v>
      </c>
      <c r="M1371" s="840"/>
      <c r="N1371" s="840"/>
    </row>
    <row r="1372" spans="1:14" ht="25.5">
      <c r="A1372" s="835"/>
      <c r="B1372" s="835"/>
      <c r="C1372" s="837"/>
      <c r="D1372" s="838"/>
      <c r="E1372" s="429" t="s">
        <v>1956</v>
      </c>
      <c r="F1372" s="431" t="s">
        <v>1897</v>
      </c>
      <c r="G1372" s="431">
        <v>2005</v>
      </c>
      <c r="H1372" s="431" t="s">
        <v>1144</v>
      </c>
      <c r="I1372" s="431"/>
      <c r="J1372" s="417" t="s">
        <v>95</v>
      </c>
      <c r="K1372" s="430" t="s">
        <v>905</v>
      </c>
      <c r="L1372" s="421">
        <v>30</v>
      </c>
      <c r="M1372" s="840"/>
      <c r="N1372" s="840"/>
    </row>
    <row r="1373" spans="1:14" ht="12.75">
      <c r="A1373" s="835"/>
      <c r="B1373" s="835"/>
      <c r="C1373" s="843">
        <v>18</v>
      </c>
      <c r="D1373" s="846" t="s">
        <v>1898</v>
      </c>
      <c r="E1373" s="429" t="s">
        <v>1899</v>
      </c>
      <c r="F1373" s="431" t="s">
        <v>1900</v>
      </c>
      <c r="G1373" s="431">
        <v>2007</v>
      </c>
      <c r="H1373" s="431" t="s">
        <v>1883</v>
      </c>
      <c r="I1373" s="431"/>
      <c r="J1373" s="417" t="s">
        <v>95</v>
      </c>
      <c r="K1373" s="430" t="s">
        <v>905</v>
      </c>
      <c r="L1373" s="432">
        <v>10</v>
      </c>
      <c r="M1373" s="840"/>
      <c r="N1373" s="840"/>
    </row>
    <row r="1374" spans="1:14" ht="12.75">
      <c r="A1374" s="835"/>
      <c r="B1374" s="835"/>
      <c r="C1374" s="844"/>
      <c r="D1374" s="847"/>
      <c r="E1374" s="429" t="s">
        <v>2032</v>
      </c>
      <c r="F1374" s="431" t="s">
        <v>2033</v>
      </c>
      <c r="G1374" s="431">
        <v>2007</v>
      </c>
      <c r="H1374" s="420" t="s">
        <v>1245</v>
      </c>
      <c r="I1374" s="431"/>
      <c r="J1374" s="417" t="s">
        <v>95</v>
      </c>
      <c r="K1374" s="430" t="s">
        <v>905</v>
      </c>
      <c r="L1374" s="432">
        <v>5</v>
      </c>
      <c r="M1374" s="840"/>
      <c r="N1374" s="840"/>
    </row>
    <row r="1375" spans="1:14" ht="30.75" customHeight="1">
      <c r="A1375" s="835"/>
      <c r="B1375" s="835"/>
      <c r="C1375" s="844"/>
      <c r="D1375" s="847"/>
      <c r="E1375" s="429" t="s">
        <v>1879</v>
      </c>
      <c r="F1375" s="431" t="s">
        <v>1880</v>
      </c>
      <c r="G1375" s="431">
        <v>1995</v>
      </c>
      <c r="H1375" s="431" t="s">
        <v>1108</v>
      </c>
      <c r="I1375" s="431"/>
      <c r="J1375" s="417" t="s">
        <v>95</v>
      </c>
      <c r="K1375" s="430" t="s">
        <v>905</v>
      </c>
      <c r="L1375" s="432">
        <v>6</v>
      </c>
      <c r="M1375" s="840"/>
      <c r="N1375" s="840"/>
    </row>
    <row r="1376" spans="1:14" ht="30.75" customHeight="1">
      <c r="A1376" s="835"/>
      <c r="B1376" s="835"/>
      <c r="C1376" s="844"/>
      <c r="D1376" s="847"/>
      <c r="E1376" s="429" t="s">
        <v>1881</v>
      </c>
      <c r="F1376" s="431" t="s">
        <v>1880</v>
      </c>
      <c r="G1376" s="431">
        <v>1995</v>
      </c>
      <c r="H1376" s="431" t="s">
        <v>1108</v>
      </c>
      <c r="I1376" s="431"/>
      <c r="J1376" s="417" t="s">
        <v>95</v>
      </c>
      <c r="K1376" s="430" t="s">
        <v>905</v>
      </c>
      <c r="L1376" s="432">
        <v>6</v>
      </c>
      <c r="M1376" s="840"/>
      <c r="N1376" s="840"/>
    </row>
    <row r="1377" spans="1:14" ht="12.75">
      <c r="A1377" s="835"/>
      <c r="B1377" s="835"/>
      <c r="C1377" s="845"/>
      <c r="D1377" s="848"/>
      <c r="E1377" s="429" t="s">
        <v>2029</v>
      </c>
      <c r="F1377" s="431" t="s">
        <v>2030</v>
      </c>
      <c r="G1377" s="417">
        <v>2007</v>
      </c>
      <c r="H1377" s="417" t="s">
        <v>1144</v>
      </c>
      <c r="I1377" s="431"/>
      <c r="J1377" s="417" t="s">
        <v>95</v>
      </c>
      <c r="K1377" s="430" t="s">
        <v>905</v>
      </c>
      <c r="L1377" s="432">
        <v>10</v>
      </c>
      <c r="M1377" s="840"/>
      <c r="N1377" s="840"/>
    </row>
    <row r="1378" spans="1:14" ht="25.5">
      <c r="A1378" s="835"/>
      <c r="B1378" s="835"/>
      <c r="C1378" s="837">
        <v>19</v>
      </c>
      <c r="D1378" s="838" t="s">
        <v>1189</v>
      </c>
      <c r="E1378" s="429" t="s">
        <v>1189</v>
      </c>
      <c r="F1378" s="431" t="s">
        <v>1568</v>
      </c>
      <c r="G1378" s="431">
        <v>2004</v>
      </c>
      <c r="H1378" s="431" t="s">
        <v>1569</v>
      </c>
      <c r="I1378" s="431"/>
      <c r="J1378" s="417" t="s">
        <v>95</v>
      </c>
      <c r="K1378" s="430" t="s">
        <v>905</v>
      </c>
      <c r="L1378" s="432">
        <v>19</v>
      </c>
      <c r="M1378" s="840"/>
      <c r="N1378" s="840"/>
    </row>
    <row r="1379" spans="1:14" ht="25.5">
      <c r="A1379" s="835"/>
      <c r="B1379" s="835"/>
      <c r="C1379" s="837"/>
      <c r="D1379" s="838"/>
      <c r="E1379" s="429" t="s">
        <v>2034</v>
      </c>
      <c r="F1379" s="431" t="s">
        <v>2035</v>
      </c>
      <c r="G1379" s="431">
        <v>2003</v>
      </c>
      <c r="H1379" s="420" t="s">
        <v>1245</v>
      </c>
      <c r="I1379" s="431"/>
      <c r="J1379" s="417" t="s">
        <v>95</v>
      </c>
      <c r="K1379" s="430" t="s">
        <v>905</v>
      </c>
      <c r="L1379" s="432">
        <v>7</v>
      </c>
      <c r="M1379" s="840"/>
      <c r="N1379" s="840"/>
    </row>
    <row r="1380" spans="1:14" ht="25.5">
      <c r="A1380" s="835"/>
      <c r="B1380" s="835"/>
      <c r="C1380" s="837"/>
      <c r="D1380" s="838"/>
      <c r="E1380" s="429" t="s">
        <v>1189</v>
      </c>
      <c r="F1380" s="431" t="s">
        <v>2036</v>
      </c>
      <c r="G1380" s="431">
        <v>2000</v>
      </c>
      <c r="H1380" s="431" t="s">
        <v>1569</v>
      </c>
      <c r="I1380" s="431"/>
      <c r="J1380" s="417" t="s">
        <v>95</v>
      </c>
      <c r="K1380" s="430" t="s">
        <v>905</v>
      </c>
      <c r="L1380" s="432">
        <v>10</v>
      </c>
      <c r="M1380" s="840"/>
      <c r="N1380" s="840"/>
    </row>
    <row r="1381" spans="1:14" ht="38.25">
      <c r="A1381" s="835"/>
      <c r="B1381" s="835"/>
      <c r="C1381" s="837">
        <v>20</v>
      </c>
      <c r="D1381" s="838" t="s">
        <v>1179</v>
      </c>
      <c r="E1381" s="429" t="s">
        <v>2037</v>
      </c>
      <c r="F1381" s="431" t="s">
        <v>2038</v>
      </c>
      <c r="G1381" s="431">
        <v>2013</v>
      </c>
      <c r="H1381" s="431" t="s">
        <v>1180</v>
      </c>
      <c r="I1381" s="431"/>
      <c r="J1381" s="417" t="s">
        <v>95</v>
      </c>
      <c r="K1381" s="430" t="s">
        <v>905</v>
      </c>
      <c r="L1381" s="432">
        <v>50</v>
      </c>
      <c r="M1381" s="840"/>
      <c r="N1381" s="840"/>
    </row>
    <row r="1382" spans="1:14" ht="25.5">
      <c r="A1382" s="835"/>
      <c r="B1382" s="835"/>
      <c r="C1382" s="837"/>
      <c r="D1382" s="838"/>
      <c r="E1382" s="429" t="s">
        <v>2039</v>
      </c>
      <c r="F1382" s="431" t="s">
        <v>2021</v>
      </c>
      <c r="G1382" s="431">
        <v>2006</v>
      </c>
      <c r="H1382" s="431" t="s">
        <v>1180</v>
      </c>
      <c r="I1382" s="431"/>
      <c r="J1382" s="417" t="s">
        <v>95</v>
      </c>
      <c r="K1382" s="430" t="s">
        <v>905</v>
      </c>
      <c r="L1382" s="432">
        <v>46</v>
      </c>
      <c r="M1382" s="840"/>
      <c r="N1382" s="840"/>
    </row>
    <row r="1383" spans="1:14" ht="25.5">
      <c r="A1383" s="835"/>
      <c r="B1383" s="835"/>
      <c r="C1383" s="507">
        <v>21</v>
      </c>
      <c r="D1383" s="429" t="s">
        <v>2040</v>
      </c>
      <c r="E1383" s="429" t="s">
        <v>2041</v>
      </c>
      <c r="F1383" s="431" t="s">
        <v>2042</v>
      </c>
      <c r="G1383" s="431"/>
      <c r="H1383" s="431"/>
      <c r="I1383" s="431"/>
      <c r="J1383" s="431"/>
      <c r="K1383" s="431"/>
      <c r="L1383" s="432"/>
      <c r="M1383" s="840"/>
      <c r="N1383" s="840"/>
    </row>
    <row r="1384" spans="1:14" ht="12.75">
      <c r="A1384" s="835"/>
      <c r="B1384" s="835"/>
      <c r="C1384" s="507">
        <v>22</v>
      </c>
      <c r="D1384" s="429" t="s">
        <v>1903</v>
      </c>
      <c r="E1384" s="429" t="s">
        <v>1341</v>
      </c>
      <c r="F1384" s="420" t="s">
        <v>1320</v>
      </c>
      <c r="G1384" s="431"/>
      <c r="H1384" s="431"/>
      <c r="I1384" s="431"/>
      <c r="J1384" s="431"/>
      <c r="K1384" s="431"/>
      <c r="L1384" s="432"/>
      <c r="M1384" s="840"/>
      <c r="N1384" s="840"/>
    </row>
    <row r="1385" spans="1:14" ht="25.5">
      <c r="A1385" s="835"/>
      <c r="B1385" s="835"/>
      <c r="C1385" s="837">
        <v>23</v>
      </c>
      <c r="D1385" s="838" t="s">
        <v>1905</v>
      </c>
      <c r="E1385" s="427" t="s">
        <v>1142</v>
      </c>
      <c r="F1385" s="417" t="s">
        <v>1143</v>
      </c>
      <c r="G1385" s="417">
        <v>2000</v>
      </c>
      <c r="H1385" s="417" t="s">
        <v>1144</v>
      </c>
      <c r="I1385" s="420"/>
      <c r="J1385" s="420" t="s">
        <v>95</v>
      </c>
      <c r="K1385" s="420" t="s">
        <v>905</v>
      </c>
      <c r="L1385" s="421">
        <v>30</v>
      </c>
      <c r="M1385" s="840"/>
      <c r="N1385" s="840"/>
    </row>
    <row r="1386" spans="1:14" ht="25.5">
      <c r="A1386" s="835"/>
      <c r="B1386" s="835"/>
      <c r="C1386" s="837"/>
      <c r="D1386" s="838"/>
      <c r="E1386" s="429" t="s">
        <v>1145</v>
      </c>
      <c r="F1386" s="417" t="s">
        <v>104</v>
      </c>
      <c r="G1386" s="417">
        <v>1997</v>
      </c>
      <c r="H1386" s="417" t="s">
        <v>1144</v>
      </c>
      <c r="I1386" s="420"/>
      <c r="J1386" s="420" t="s">
        <v>95</v>
      </c>
      <c r="K1386" s="420" t="s">
        <v>905</v>
      </c>
      <c r="L1386" s="421">
        <v>16</v>
      </c>
      <c r="M1386" s="840"/>
      <c r="N1386" s="840"/>
    </row>
    <row r="1387" spans="1:14" ht="25.5">
      <c r="A1387" s="835"/>
      <c r="B1387" s="835"/>
      <c r="C1387" s="507">
        <v>24</v>
      </c>
      <c r="D1387" s="429" t="s">
        <v>1911</v>
      </c>
      <c r="E1387" s="429" t="s">
        <v>1911</v>
      </c>
      <c r="F1387" s="431" t="s">
        <v>2043</v>
      </c>
      <c r="G1387" s="431">
        <v>2007</v>
      </c>
      <c r="H1387" s="431" t="s">
        <v>1144</v>
      </c>
      <c r="I1387" s="431"/>
      <c r="J1387" s="420" t="s">
        <v>95</v>
      </c>
      <c r="K1387" s="420" t="s">
        <v>905</v>
      </c>
      <c r="L1387" s="421">
        <v>9</v>
      </c>
      <c r="M1387" s="840"/>
      <c r="N1387" s="840"/>
    </row>
    <row r="1388" spans="1:14" ht="25.5">
      <c r="A1388" s="835"/>
      <c r="B1388" s="835"/>
      <c r="C1388" s="837">
        <v>25</v>
      </c>
      <c r="D1388" s="838" t="s">
        <v>1908</v>
      </c>
      <c r="E1388" s="415" t="s">
        <v>1226</v>
      </c>
      <c r="F1388" s="417" t="s">
        <v>98</v>
      </c>
      <c r="G1388" s="417">
        <v>2004</v>
      </c>
      <c r="H1388" s="417" t="s">
        <v>1116</v>
      </c>
      <c r="I1388" s="417"/>
      <c r="J1388" s="417" t="s">
        <v>95</v>
      </c>
      <c r="K1388" s="417" t="s">
        <v>905</v>
      </c>
      <c r="L1388" s="418">
        <v>44</v>
      </c>
      <c r="M1388" s="840"/>
      <c r="N1388" s="840"/>
    </row>
    <row r="1389" spans="1:14" ht="25.5">
      <c r="A1389" s="835"/>
      <c r="B1389" s="835"/>
      <c r="C1389" s="837"/>
      <c r="D1389" s="838"/>
      <c r="E1389" s="429" t="s">
        <v>1113</v>
      </c>
      <c r="F1389" s="431" t="s">
        <v>2018</v>
      </c>
      <c r="G1389" s="431">
        <v>2007</v>
      </c>
      <c r="H1389" s="431" t="s">
        <v>2019</v>
      </c>
      <c r="I1389" s="431"/>
      <c r="J1389" s="417" t="s">
        <v>95</v>
      </c>
      <c r="K1389" s="417" t="s">
        <v>905</v>
      </c>
      <c r="L1389" s="418">
        <v>1</v>
      </c>
      <c r="M1389" s="840"/>
      <c r="N1389" s="840"/>
    </row>
    <row r="1390" spans="1:14" ht="25.5">
      <c r="A1390" s="835"/>
      <c r="B1390" s="835"/>
      <c r="C1390" s="837"/>
      <c r="D1390" s="838"/>
      <c r="E1390" s="429" t="s">
        <v>1593</v>
      </c>
      <c r="F1390" s="431" t="s">
        <v>102</v>
      </c>
      <c r="G1390" s="417">
        <v>2001</v>
      </c>
      <c r="H1390" s="420" t="s">
        <v>1245</v>
      </c>
      <c r="I1390" s="417"/>
      <c r="J1390" s="417" t="s">
        <v>95</v>
      </c>
      <c r="K1390" s="417" t="s">
        <v>905</v>
      </c>
      <c r="L1390" s="418">
        <v>49</v>
      </c>
      <c r="M1390" s="840"/>
      <c r="N1390" s="840"/>
    </row>
    <row r="1391" spans="1:14" ht="12.75">
      <c r="A1391" s="835"/>
      <c r="B1391" s="835"/>
      <c r="C1391" s="837">
        <v>26</v>
      </c>
      <c r="D1391" s="838" t="s">
        <v>1916</v>
      </c>
      <c r="E1391" s="429" t="s">
        <v>1916</v>
      </c>
      <c r="F1391" s="431" t="s">
        <v>2044</v>
      </c>
      <c r="G1391" s="431">
        <v>2003</v>
      </c>
      <c r="H1391" s="431" t="s">
        <v>1144</v>
      </c>
      <c r="I1391" s="431"/>
      <c r="J1391" s="417" t="s">
        <v>95</v>
      </c>
      <c r="K1391" s="417" t="s">
        <v>905</v>
      </c>
      <c r="L1391" s="418">
        <v>5</v>
      </c>
      <c r="M1391" s="840"/>
      <c r="N1391" s="840"/>
    </row>
    <row r="1392" spans="1:14" ht="12.75">
      <c r="A1392" s="835"/>
      <c r="B1392" s="835"/>
      <c r="C1392" s="837"/>
      <c r="D1392" s="838"/>
      <c r="E1392" s="429" t="s">
        <v>2045</v>
      </c>
      <c r="F1392" s="431" t="s">
        <v>2046</v>
      </c>
      <c r="G1392" s="431">
        <v>2006</v>
      </c>
      <c r="H1392" s="420" t="s">
        <v>1245</v>
      </c>
      <c r="I1392" s="431"/>
      <c r="J1392" s="417" t="s">
        <v>95</v>
      </c>
      <c r="K1392" s="417" t="s">
        <v>905</v>
      </c>
      <c r="L1392" s="418">
        <v>5</v>
      </c>
      <c r="M1392" s="840"/>
      <c r="N1392" s="840"/>
    </row>
    <row r="1393" spans="1:14" ht="63.75">
      <c r="A1393" s="835"/>
      <c r="B1393" s="835"/>
      <c r="C1393" s="507">
        <v>27</v>
      </c>
      <c r="D1393" s="429" t="s">
        <v>1188</v>
      </c>
      <c r="E1393" s="429" t="s">
        <v>1166</v>
      </c>
      <c r="F1393" s="431" t="s">
        <v>1167</v>
      </c>
      <c r="G1393" s="425">
        <v>2011</v>
      </c>
      <c r="H1393" s="425" t="s">
        <v>1168</v>
      </c>
      <c r="I1393" s="431"/>
      <c r="J1393" s="431"/>
      <c r="K1393" s="417" t="s">
        <v>1104</v>
      </c>
      <c r="L1393" s="432"/>
      <c r="M1393" s="840"/>
      <c r="N1393" s="840"/>
    </row>
    <row r="1394" spans="1:14" ht="25.5">
      <c r="A1394" s="835"/>
      <c r="B1394" s="835"/>
      <c r="C1394" s="507">
        <v>28</v>
      </c>
      <c r="D1394" s="429" t="s">
        <v>1920</v>
      </c>
      <c r="E1394" s="429" t="s">
        <v>2047</v>
      </c>
      <c r="F1394" s="431" t="s">
        <v>1922</v>
      </c>
      <c r="G1394" s="431">
        <v>1999</v>
      </c>
      <c r="H1394" s="431" t="s">
        <v>1144</v>
      </c>
      <c r="I1394" s="431"/>
      <c r="J1394" s="417" t="s">
        <v>95</v>
      </c>
      <c r="K1394" s="417" t="s">
        <v>905</v>
      </c>
      <c r="L1394" s="418">
        <v>28</v>
      </c>
      <c r="M1394" s="840"/>
      <c r="N1394" s="840"/>
    </row>
    <row r="1395" spans="1:14" ht="25.5">
      <c r="A1395" s="835"/>
      <c r="B1395" s="835"/>
      <c r="C1395" s="837">
        <v>29</v>
      </c>
      <c r="D1395" s="838" t="s">
        <v>2048</v>
      </c>
      <c r="E1395" s="429" t="s">
        <v>2049</v>
      </c>
      <c r="F1395" s="431" t="s">
        <v>2050</v>
      </c>
      <c r="G1395" s="431">
        <v>2005</v>
      </c>
      <c r="H1395" s="426" t="s">
        <v>1991</v>
      </c>
      <c r="I1395" s="431"/>
      <c r="J1395" s="417" t="s">
        <v>95</v>
      </c>
      <c r="K1395" s="417" t="s">
        <v>905</v>
      </c>
      <c r="L1395" s="418">
        <v>10</v>
      </c>
      <c r="M1395" s="840"/>
      <c r="N1395" s="840"/>
    </row>
    <row r="1396" spans="1:14" ht="25.5">
      <c r="A1396" s="835"/>
      <c r="B1396" s="835"/>
      <c r="C1396" s="837"/>
      <c r="D1396" s="838"/>
      <c r="E1396" s="429" t="s">
        <v>2051</v>
      </c>
      <c r="F1396" s="431" t="s">
        <v>2052</v>
      </c>
      <c r="G1396" s="431">
        <v>2003</v>
      </c>
      <c r="H1396" s="431" t="s">
        <v>1144</v>
      </c>
      <c r="I1396" s="431"/>
      <c r="J1396" s="417" t="s">
        <v>95</v>
      </c>
      <c r="K1396" s="417" t="s">
        <v>905</v>
      </c>
      <c r="L1396" s="418">
        <v>13</v>
      </c>
      <c r="M1396" s="840"/>
      <c r="N1396" s="840"/>
    </row>
    <row r="1397" spans="1:14" ht="12.75">
      <c r="A1397" s="835"/>
      <c r="B1397" s="835"/>
      <c r="C1397" s="507">
        <v>30</v>
      </c>
      <c r="D1397" s="429" t="s">
        <v>1923</v>
      </c>
      <c r="E1397" s="429" t="s">
        <v>1341</v>
      </c>
      <c r="F1397" s="420" t="s">
        <v>1320</v>
      </c>
      <c r="G1397" s="431"/>
      <c r="H1397" s="431"/>
      <c r="I1397" s="431"/>
      <c r="J1397" s="431"/>
      <c r="K1397" s="431"/>
      <c r="L1397" s="432"/>
      <c r="M1397" s="840"/>
      <c r="N1397" s="840"/>
    </row>
    <row r="1398" spans="1:14" ht="12.75">
      <c r="A1398" s="835"/>
      <c r="B1398" s="835"/>
      <c r="C1398" s="507">
        <v>31</v>
      </c>
      <c r="D1398" s="429" t="s">
        <v>1260</v>
      </c>
      <c r="E1398" s="429"/>
      <c r="F1398" s="431"/>
      <c r="G1398" s="431"/>
      <c r="H1398" s="431"/>
      <c r="I1398" s="431"/>
      <c r="J1398" s="431"/>
      <c r="K1398" s="431"/>
      <c r="L1398" s="432"/>
      <c r="M1398" s="840"/>
      <c r="N1398" s="840"/>
    </row>
    <row r="1399" spans="1:14" ht="12.75">
      <c r="A1399" s="835"/>
      <c r="B1399" s="835"/>
      <c r="C1399" s="837">
        <v>32</v>
      </c>
      <c r="D1399" s="838" t="s">
        <v>1925</v>
      </c>
      <c r="E1399" s="429" t="s">
        <v>2053</v>
      </c>
      <c r="F1399" s="431" t="s">
        <v>1463</v>
      </c>
      <c r="G1399" s="431">
        <v>2004</v>
      </c>
      <c r="H1399" s="431" t="s">
        <v>1144</v>
      </c>
      <c r="I1399" s="431"/>
      <c r="J1399" s="417" t="s">
        <v>95</v>
      </c>
      <c r="K1399" s="417" t="s">
        <v>905</v>
      </c>
      <c r="L1399" s="418">
        <v>23</v>
      </c>
      <c r="M1399" s="840"/>
      <c r="N1399" s="840"/>
    </row>
    <row r="1400" spans="1:14" ht="25.5">
      <c r="A1400" s="835"/>
      <c r="B1400" s="835"/>
      <c r="C1400" s="837"/>
      <c r="D1400" s="838"/>
      <c r="E1400" s="424" t="s">
        <v>1201</v>
      </c>
      <c r="F1400" s="426" t="s">
        <v>1202</v>
      </c>
      <c r="G1400" s="426">
        <v>1999</v>
      </c>
      <c r="H1400" s="426" t="s">
        <v>1346</v>
      </c>
      <c r="I1400" s="426"/>
      <c r="J1400" s="426" t="s">
        <v>95</v>
      </c>
      <c r="K1400" s="426" t="s">
        <v>905</v>
      </c>
      <c r="L1400" s="421">
        <v>13</v>
      </c>
      <c r="M1400" s="840"/>
      <c r="N1400" s="840"/>
    </row>
    <row r="1401" spans="1:14" ht="25.5">
      <c r="A1401" s="835"/>
      <c r="B1401" s="835"/>
      <c r="C1401" s="837"/>
      <c r="D1401" s="838"/>
      <c r="E1401" s="429" t="s">
        <v>2054</v>
      </c>
      <c r="F1401" s="431" t="s">
        <v>1171</v>
      </c>
      <c r="G1401" s="426">
        <v>2004</v>
      </c>
      <c r="H1401" s="426" t="s">
        <v>1991</v>
      </c>
      <c r="I1401" s="426"/>
      <c r="J1401" s="426" t="s">
        <v>95</v>
      </c>
      <c r="K1401" s="426" t="s">
        <v>905</v>
      </c>
      <c r="L1401" s="421">
        <v>8</v>
      </c>
      <c r="M1401" s="840"/>
      <c r="N1401" s="840"/>
    </row>
    <row r="1402" spans="1:14" ht="25.5">
      <c r="A1402" s="835"/>
      <c r="B1402" s="835"/>
      <c r="C1402" s="837"/>
      <c r="D1402" s="838"/>
      <c r="E1402" s="429" t="s">
        <v>2055</v>
      </c>
      <c r="F1402" s="431" t="s">
        <v>1171</v>
      </c>
      <c r="G1402" s="426">
        <v>2004</v>
      </c>
      <c r="H1402" s="426" t="s">
        <v>1991</v>
      </c>
      <c r="I1402" s="426"/>
      <c r="J1402" s="426" t="s">
        <v>95</v>
      </c>
      <c r="K1402" s="426" t="s">
        <v>905</v>
      </c>
      <c r="L1402" s="421">
        <v>9</v>
      </c>
      <c r="M1402" s="840"/>
      <c r="N1402" s="840"/>
    </row>
    <row r="1403" spans="1:14" ht="25.5">
      <c r="A1403" s="835"/>
      <c r="B1403" s="835"/>
      <c r="C1403" s="837"/>
      <c r="D1403" s="838"/>
      <c r="E1403" s="429" t="s">
        <v>2056</v>
      </c>
      <c r="F1403" s="431" t="s">
        <v>1171</v>
      </c>
      <c r="G1403" s="426">
        <v>2005</v>
      </c>
      <c r="H1403" s="426" t="s">
        <v>1991</v>
      </c>
      <c r="I1403" s="426"/>
      <c r="J1403" s="426" t="s">
        <v>95</v>
      </c>
      <c r="K1403" s="426" t="s">
        <v>905</v>
      </c>
      <c r="L1403" s="421">
        <v>6</v>
      </c>
      <c r="M1403" s="840"/>
      <c r="N1403" s="840"/>
    </row>
    <row r="1404" spans="1:14" ht="25.5">
      <c r="A1404" s="835"/>
      <c r="B1404" s="835"/>
      <c r="C1404" s="837"/>
      <c r="D1404" s="838"/>
      <c r="E1404" s="429" t="s">
        <v>2057</v>
      </c>
      <c r="F1404" s="431" t="s">
        <v>1171</v>
      </c>
      <c r="G1404" s="426">
        <v>2006</v>
      </c>
      <c r="H1404" s="426" t="s">
        <v>1991</v>
      </c>
      <c r="I1404" s="426"/>
      <c r="J1404" s="426" t="s">
        <v>95</v>
      </c>
      <c r="K1404" s="426" t="s">
        <v>905</v>
      </c>
      <c r="L1404" s="421">
        <v>7</v>
      </c>
      <c r="M1404" s="840"/>
      <c r="N1404" s="840"/>
    </row>
    <row r="1405" spans="1:14" ht="38.25">
      <c r="A1405" s="835"/>
      <c r="B1405" s="835"/>
      <c r="C1405" s="492">
        <v>36</v>
      </c>
      <c r="D1405" s="493" t="s">
        <v>1926</v>
      </c>
      <c r="E1405" s="424" t="s">
        <v>2058</v>
      </c>
      <c r="F1405" s="426" t="s">
        <v>99</v>
      </c>
      <c r="G1405" s="426">
        <v>2010</v>
      </c>
      <c r="H1405" s="426" t="s">
        <v>1301</v>
      </c>
      <c r="I1405" s="426"/>
      <c r="J1405" s="426" t="s">
        <v>95</v>
      </c>
      <c r="K1405" s="426" t="s">
        <v>905</v>
      </c>
      <c r="L1405" s="421">
        <v>30</v>
      </c>
      <c r="M1405" s="840"/>
      <c r="N1405" s="840"/>
    </row>
    <row r="1406" spans="1:14" ht="12.75">
      <c r="A1406" s="835"/>
      <c r="B1406" s="835"/>
      <c r="C1406" s="507">
        <v>34</v>
      </c>
      <c r="D1406" s="429" t="s">
        <v>2059</v>
      </c>
      <c r="E1406" s="429" t="s">
        <v>1341</v>
      </c>
      <c r="F1406" s="420" t="s">
        <v>1320</v>
      </c>
      <c r="G1406" s="431"/>
      <c r="H1406" s="431"/>
      <c r="I1406" s="431"/>
      <c r="J1406" s="417"/>
      <c r="K1406" s="417"/>
      <c r="L1406" s="418"/>
      <c r="M1406" s="840"/>
      <c r="N1406" s="840"/>
    </row>
    <row r="1407" spans="1:14" ht="25.5">
      <c r="A1407" s="835"/>
      <c r="B1407" s="835"/>
      <c r="C1407" s="837">
        <v>35</v>
      </c>
      <c r="D1407" s="838" t="s">
        <v>105</v>
      </c>
      <c r="E1407" s="429" t="s">
        <v>105</v>
      </c>
      <c r="F1407" s="431" t="s">
        <v>1924</v>
      </c>
      <c r="G1407" s="431">
        <v>2007</v>
      </c>
      <c r="H1407" s="420" t="s">
        <v>1245</v>
      </c>
      <c r="I1407" s="431"/>
      <c r="J1407" s="417" t="s">
        <v>95</v>
      </c>
      <c r="K1407" s="417" t="s">
        <v>905</v>
      </c>
      <c r="L1407" s="418">
        <v>13</v>
      </c>
      <c r="M1407" s="840"/>
      <c r="N1407" s="840"/>
    </row>
    <row r="1408" spans="1:14" ht="25.5">
      <c r="A1408" s="835"/>
      <c r="B1408" s="835"/>
      <c r="C1408" s="837"/>
      <c r="D1408" s="838"/>
      <c r="E1408" s="427" t="s">
        <v>1232</v>
      </c>
      <c r="F1408" s="417" t="s">
        <v>1233</v>
      </c>
      <c r="G1408" s="417" t="s">
        <v>1199</v>
      </c>
      <c r="H1408" s="417" t="s">
        <v>1475</v>
      </c>
      <c r="I1408" s="420"/>
      <c r="J1408" s="420" t="s">
        <v>95</v>
      </c>
      <c r="K1408" s="420" t="s">
        <v>905</v>
      </c>
      <c r="L1408" s="421">
        <v>32</v>
      </c>
      <c r="M1408" s="840"/>
      <c r="N1408" s="840"/>
    </row>
    <row r="1409" spans="1:14" ht="25.5">
      <c r="A1409" s="835"/>
      <c r="B1409" s="835"/>
      <c r="C1409" s="507">
        <v>36</v>
      </c>
      <c r="D1409" s="429" t="s">
        <v>101</v>
      </c>
      <c r="E1409" s="429" t="s">
        <v>2060</v>
      </c>
      <c r="F1409" s="431" t="s">
        <v>2061</v>
      </c>
      <c r="G1409" s="431"/>
      <c r="H1409" s="431"/>
      <c r="I1409" s="431"/>
      <c r="J1409" s="431"/>
      <c r="K1409" s="431"/>
      <c r="L1409" s="432"/>
      <c r="M1409" s="840"/>
      <c r="N1409" s="840"/>
    </row>
    <row r="1410" spans="1:14" ht="25.5">
      <c r="A1410" s="835"/>
      <c r="B1410" s="835"/>
      <c r="C1410" s="837">
        <v>37</v>
      </c>
      <c r="D1410" s="838" t="s">
        <v>2062</v>
      </c>
      <c r="E1410" s="429" t="s">
        <v>1207</v>
      </c>
      <c r="F1410" s="431" t="s">
        <v>1208</v>
      </c>
      <c r="G1410" s="431">
        <v>2007</v>
      </c>
      <c r="H1410" s="426" t="s">
        <v>1991</v>
      </c>
      <c r="I1410" s="431"/>
      <c r="J1410" s="417" t="s">
        <v>95</v>
      </c>
      <c r="K1410" s="417" t="s">
        <v>905</v>
      </c>
      <c r="L1410" s="418">
        <v>10</v>
      </c>
      <c r="M1410" s="840"/>
      <c r="N1410" s="840"/>
    </row>
    <row r="1411" spans="1:14" ht="38.25">
      <c r="A1411" s="835"/>
      <c r="B1411" s="835"/>
      <c r="C1411" s="837"/>
      <c r="D1411" s="838"/>
      <c r="E1411" s="429" t="s">
        <v>2063</v>
      </c>
      <c r="F1411" s="431" t="s">
        <v>2064</v>
      </c>
      <c r="G1411" s="431">
        <v>2008</v>
      </c>
      <c r="H1411" s="426" t="s">
        <v>1991</v>
      </c>
      <c r="I1411" s="431"/>
      <c r="J1411" s="417" t="s">
        <v>95</v>
      </c>
      <c r="K1411" s="417" t="s">
        <v>905</v>
      </c>
      <c r="L1411" s="418">
        <v>20</v>
      </c>
      <c r="M1411" s="840"/>
      <c r="N1411" s="840"/>
    </row>
    <row r="1412" spans="1:14" ht="25.5">
      <c r="A1412" s="835"/>
      <c r="B1412" s="835"/>
      <c r="C1412" s="507">
        <v>38</v>
      </c>
      <c r="D1412" s="429" t="s">
        <v>106</v>
      </c>
      <c r="E1412" s="429" t="s">
        <v>1918</v>
      </c>
      <c r="F1412" s="431" t="s">
        <v>1919</v>
      </c>
      <c r="G1412" s="431">
        <v>2009</v>
      </c>
      <c r="H1412" s="431" t="s">
        <v>1160</v>
      </c>
      <c r="I1412" s="431"/>
      <c r="J1412" s="417" t="s">
        <v>95</v>
      </c>
      <c r="K1412" s="417" t="s">
        <v>905</v>
      </c>
      <c r="L1412" s="418">
        <v>1</v>
      </c>
      <c r="M1412" s="840"/>
      <c r="N1412" s="840"/>
    </row>
    <row r="1413" spans="1:14" ht="38.25">
      <c r="A1413" s="835"/>
      <c r="B1413" s="835"/>
      <c r="C1413" s="507">
        <v>39</v>
      </c>
      <c r="D1413" s="429" t="s">
        <v>1242</v>
      </c>
      <c r="E1413" s="429" t="s">
        <v>1243</v>
      </c>
      <c r="F1413" s="431" t="s">
        <v>1244</v>
      </c>
      <c r="G1413" s="431">
        <v>2011</v>
      </c>
      <c r="H1413" s="417" t="s">
        <v>1148</v>
      </c>
      <c r="I1413" s="431"/>
      <c r="J1413" s="417" t="s">
        <v>95</v>
      </c>
      <c r="K1413" s="417" t="s">
        <v>905</v>
      </c>
      <c r="L1413" s="418">
        <v>55</v>
      </c>
      <c r="M1413" s="840"/>
      <c r="N1413" s="840"/>
    </row>
    <row r="1414" spans="1:14" ht="25.5">
      <c r="A1414" s="835"/>
      <c r="B1414" s="835"/>
      <c r="C1414" s="507">
        <v>40</v>
      </c>
      <c r="D1414" s="429" t="s">
        <v>2065</v>
      </c>
      <c r="E1414" s="429" t="s">
        <v>2065</v>
      </c>
      <c r="F1414" s="431" t="s">
        <v>2066</v>
      </c>
      <c r="G1414" s="431">
        <v>2011</v>
      </c>
      <c r="H1414" s="431" t="s">
        <v>1481</v>
      </c>
      <c r="I1414" s="431"/>
      <c r="J1414" s="417" t="s">
        <v>95</v>
      </c>
      <c r="K1414" s="417" t="s">
        <v>905</v>
      </c>
      <c r="L1414" s="418">
        <v>1</v>
      </c>
      <c r="M1414" s="840"/>
      <c r="N1414" s="840"/>
    </row>
    <row r="1415" spans="1:14" ht="25.5">
      <c r="A1415" s="835"/>
      <c r="B1415" s="835"/>
      <c r="C1415" s="837">
        <v>41</v>
      </c>
      <c r="D1415" s="838" t="s">
        <v>2067</v>
      </c>
      <c r="E1415" s="429" t="s">
        <v>2068</v>
      </c>
      <c r="F1415" s="431" t="s">
        <v>1241</v>
      </c>
      <c r="G1415" s="431">
        <v>2005</v>
      </c>
      <c r="H1415" s="426" t="s">
        <v>1991</v>
      </c>
      <c r="I1415" s="431"/>
      <c r="J1415" s="417" t="s">
        <v>95</v>
      </c>
      <c r="K1415" s="417" t="s">
        <v>905</v>
      </c>
      <c r="L1415" s="418">
        <v>15</v>
      </c>
      <c r="M1415" s="840"/>
      <c r="N1415" s="840"/>
    </row>
    <row r="1416" spans="1:14" ht="25.5">
      <c r="A1416" s="835"/>
      <c r="B1416" s="835"/>
      <c r="C1416" s="837"/>
      <c r="D1416" s="838"/>
      <c r="E1416" s="429" t="s">
        <v>2069</v>
      </c>
      <c r="F1416" s="431" t="s">
        <v>1241</v>
      </c>
      <c r="G1416" s="431">
        <v>2005</v>
      </c>
      <c r="H1416" s="426" t="s">
        <v>1991</v>
      </c>
      <c r="I1416" s="431"/>
      <c r="J1416" s="417" t="s">
        <v>95</v>
      </c>
      <c r="K1416" s="417" t="s">
        <v>905</v>
      </c>
      <c r="L1416" s="418">
        <v>9</v>
      </c>
      <c r="M1416" s="840"/>
      <c r="N1416" s="840"/>
    </row>
    <row r="1417" spans="1:14" ht="25.5">
      <c r="A1417" s="835"/>
      <c r="B1417" s="835"/>
      <c r="C1417" s="837"/>
      <c r="D1417" s="838"/>
      <c r="E1417" s="429" t="s">
        <v>2070</v>
      </c>
      <c r="F1417" s="431" t="s">
        <v>2071</v>
      </c>
      <c r="G1417" s="431">
        <v>2006</v>
      </c>
      <c r="H1417" s="426" t="s">
        <v>1991</v>
      </c>
      <c r="I1417" s="431"/>
      <c r="J1417" s="417" t="s">
        <v>95</v>
      </c>
      <c r="K1417" s="417" t="s">
        <v>905</v>
      </c>
      <c r="L1417" s="418">
        <v>20</v>
      </c>
      <c r="M1417" s="840"/>
      <c r="N1417" s="840"/>
    </row>
    <row r="1418" spans="1:14" ht="12.75">
      <c r="A1418" s="835"/>
      <c r="B1418" s="835"/>
      <c r="C1418" s="507">
        <v>42</v>
      </c>
      <c r="D1418" s="429" t="s">
        <v>2072</v>
      </c>
      <c r="E1418" s="429" t="s">
        <v>1341</v>
      </c>
      <c r="F1418" s="431"/>
      <c r="G1418" s="431"/>
      <c r="H1418" s="431"/>
      <c r="I1418" s="431"/>
      <c r="J1418" s="417"/>
      <c r="K1418" s="417"/>
      <c r="L1418" s="418"/>
      <c r="M1418" s="840"/>
      <c r="N1418" s="840"/>
    </row>
    <row r="1419" spans="1:14" ht="38.25">
      <c r="A1419" s="835"/>
      <c r="B1419" s="835"/>
      <c r="C1419" s="507">
        <v>43</v>
      </c>
      <c r="D1419" s="429" t="s">
        <v>2073</v>
      </c>
      <c r="E1419" s="468" t="s">
        <v>2074</v>
      </c>
      <c r="F1419" s="431" t="s">
        <v>2075</v>
      </c>
      <c r="G1419" s="431">
        <v>2014</v>
      </c>
      <c r="H1419" s="431"/>
      <c r="I1419" s="431"/>
      <c r="J1419" s="431"/>
      <c r="K1419" s="431"/>
      <c r="L1419" s="432"/>
      <c r="M1419" s="840"/>
      <c r="N1419" s="840"/>
    </row>
    <row r="1420" spans="1:14" ht="26.25" customHeight="1">
      <c r="A1420" s="835"/>
      <c r="B1420" s="835"/>
      <c r="C1420" s="507">
        <v>44</v>
      </c>
      <c r="D1420" s="429" t="s">
        <v>2076</v>
      </c>
      <c r="E1420" s="429" t="s">
        <v>2077</v>
      </c>
      <c r="F1420" s="431" t="s">
        <v>2042</v>
      </c>
      <c r="G1420" s="431"/>
      <c r="H1420" s="431"/>
      <c r="I1420" s="431"/>
      <c r="J1420" s="431"/>
      <c r="K1420" s="431"/>
      <c r="L1420" s="432"/>
      <c r="M1420" s="840"/>
      <c r="N1420" s="840"/>
    </row>
    <row r="1421" spans="1:14" ht="12.75">
      <c r="A1421" s="835"/>
      <c r="B1421" s="835"/>
      <c r="C1421" s="507">
        <v>45</v>
      </c>
      <c r="D1421" s="429" t="s">
        <v>2568</v>
      </c>
      <c r="E1421" s="429"/>
      <c r="F1421" s="431"/>
      <c r="G1421" s="431"/>
      <c r="H1421" s="431"/>
      <c r="I1421" s="431"/>
      <c r="J1421" s="431"/>
      <c r="K1421" s="431"/>
      <c r="L1421" s="432"/>
      <c r="M1421" s="840"/>
      <c r="N1421" s="840"/>
    </row>
    <row r="1422" spans="1:14" ht="25.5">
      <c r="A1422" s="835"/>
      <c r="B1422" s="835"/>
      <c r="C1422" s="837">
        <v>46</v>
      </c>
      <c r="D1422" s="838" t="s">
        <v>2078</v>
      </c>
      <c r="E1422" s="429" t="s">
        <v>2068</v>
      </c>
      <c r="F1422" s="431" t="s">
        <v>1241</v>
      </c>
      <c r="G1422" s="431">
        <v>2005</v>
      </c>
      <c r="H1422" s="426" t="s">
        <v>1991</v>
      </c>
      <c r="I1422" s="431"/>
      <c r="J1422" s="417" t="s">
        <v>95</v>
      </c>
      <c r="K1422" s="417" t="s">
        <v>905</v>
      </c>
      <c r="L1422" s="418">
        <v>15</v>
      </c>
      <c r="M1422" s="840"/>
      <c r="N1422" s="840"/>
    </row>
    <row r="1423" spans="1:14" ht="25.5">
      <c r="A1423" s="835"/>
      <c r="B1423" s="835"/>
      <c r="C1423" s="837"/>
      <c r="D1423" s="838"/>
      <c r="E1423" s="429" t="s">
        <v>2069</v>
      </c>
      <c r="F1423" s="431" t="s">
        <v>1241</v>
      </c>
      <c r="G1423" s="431">
        <v>2005</v>
      </c>
      <c r="H1423" s="426" t="s">
        <v>1991</v>
      </c>
      <c r="I1423" s="431"/>
      <c r="J1423" s="417" t="s">
        <v>95</v>
      </c>
      <c r="K1423" s="417" t="s">
        <v>905</v>
      </c>
      <c r="L1423" s="418">
        <v>9</v>
      </c>
      <c r="M1423" s="840"/>
      <c r="N1423" s="840"/>
    </row>
    <row r="1424" spans="1:14" ht="12.75">
      <c r="A1424" s="835"/>
      <c r="B1424" s="835"/>
      <c r="C1424" s="507">
        <v>47</v>
      </c>
      <c r="D1424" s="429" t="s">
        <v>2079</v>
      </c>
      <c r="E1424" s="429" t="s">
        <v>1341</v>
      </c>
      <c r="F1424" s="420" t="s">
        <v>1320</v>
      </c>
      <c r="G1424" s="431"/>
      <c r="H1424" s="431"/>
      <c r="I1424" s="431"/>
      <c r="J1424" s="417"/>
      <c r="K1424" s="417"/>
      <c r="L1424" s="418"/>
      <c r="M1424" s="840"/>
      <c r="N1424" s="840"/>
    </row>
    <row r="1425" spans="1:14" ht="25.5">
      <c r="A1425" s="835"/>
      <c r="B1425" s="835"/>
      <c r="C1425" s="507">
        <v>48</v>
      </c>
      <c r="D1425" s="429" t="s">
        <v>2080</v>
      </c>
      <c r="E1425" s="429" t="s">
        <v>1899</v>
      </c>
      <c r="F1425" s="431" t="s">
        <v>1900</v>
      </c>
      <c r="G1425" s="431">
        <v>2007</v>
      </c>
      <c r="H1425" s="431" t="s">
        <v>1883</v>
      </c>
      <c r="I1425" s="431"/>
      <c r="J1425" s="417" t="s">
        <v>95</v>
      </c>
      <c r="K1425" s="430" t="s">
        <v>905</v>
      </c>
      <c r="L1425" s="432">
        <v>10</v>
      </c>
      <c r="M1425" s="840"/>
      <c r="N1425" s="840"/>
    </row>
    <row r="1426" spans="1:14" ht="38.25">
      <c r="A1426" s="835"/>
      <c r="B1426" s="835"/>
      <c r="C1426" s="507">
        <v>49</v>
      </c>
      <c r="D1426" s="429" t="s">
        <v>2081</v>
      </c>
      <c r="E1426" s="429" t="s">
        <v>2082</v>
      </c>
      <c r="F1426" s="431" t="s">
        <v>2083</v>
      </c>
      <c r="G1426" s="431">
        <v>2007</v>
      </c>
      <c r="H1426" s="431" t="s">
        <v>1108</v>
      </c>
      <c r="I1426" s="431"/>
      <c r="J1426" s="417" t="s">
        <v>95</v>
      </c>
      <c r="K1426" s="430" t="s">
        <v>905</v>
      </c>
      <c r="L1426" s="432">
        <v>15</v>
      </c>
      <c r="M1426" s="840"/>
      <c r="N1426" s="840"/>
    </row>
    <row r="1427" spans="1:14" ht="25.5">
      <c r="A1427" s="835"/>
      <c r="B1427" s="835"/>
      <c r="C1427" s="507">
        <v>50</v>
      </c>
      <c r="D1427" s="429" t="s">
        <v>2084</v>
      </c>
      <c r="E1427" s="429" t="s">
        <v>2085</v>
      </c>
      <c r="F1427" s="431" t="s">
        <v>2086</v>
      </c>
      <c r="G1427" s="431">
        <v>2006</v>
      </c>
      <c r="H1427" s="426" t="s">
        <v>1991</v>
      </c>
      <c r="I1427" s="431"/>
      <c r="J1427" s="417" t="s">
        <v>95</v>
      </c>
      <c r="K1427" s="430" t="s">
        <v>905</v>
      </c>
      <c r="L1427" s="432">
        <v>1</v>
      </c>
      <c r="M1427" s="840"/>
      <c r="N1427" s="840"/>
    </row>
    <row r="1428" spans="1:14" ht="25.5">
      <c r="A1428" s="835"/>
      <c r="B1428" s="835"/>
      <c r="C1428" s="837">
        <v>51</v>
      </c>
      <c r="D1428" s="838" t="s">
        <v>2087</v>
      </c>
      <c r="E1428" s="429" t="s">
        <v>2068</v>
      </c>
      <c r="F1428" s="431" t="s">
        <v>1241</v>
      </c>
      <c r="G1428" s="431">
        <v>2005</v>
      </c>
      <c r="H1428" s="426" t="s">
        <v>1991</v>
      </c>
      <c r="I1428" s="431"/>
      <c r="J1428" s="417" t="s">
        <v>95</v>
      </c>
      <c r="K1428" s="430" t="s">
        <v>905</v>
      </c>
      <c r="L1428" s="418">
        <v>15</v>
      </c>
      <c r="M1428" s="840"/>
      <c r="N1428" s="840"/>
    </row>
    <row r="1429" spans="1:14" ht="25.5">
      <c r="A1429" s="835"/>
      <c r="B1429" s="835"/>
      <c r="C1429" s="837"/>
      <c r="D1429" s="838"/>
      <c r="E1429" s="429" t="s">
        <v>2069</v>
      </c>
      <c r="F1429" s="431" t="s">
        <v>1241</v>
      </c>
      <c r="G1429" s="431">
        <v>2005</v>
      </c>
      <c r="H1429" s="426" t="s">
        <v>1991</v>
      </c>
      <c r="I1429" s="431"/>
      <c r="J1429" s="417" t="s">
        <v>95</v>
      </c>
      <c r="K1429" s="430" t="s">
        <v>905</v>
      </c>
      <c r="L1429" s="418">
        <v>9</v>
      </c>
      <c r="M1429" s="840"/>
      <c r="N1429" s="840"/>
    </row>
    <row r="1430" spans="1:14" ht="17.25" customHeight="1">
      <c r="A1430" s="835"/>
      <c r="B1430" s="835"/>
      <c r="C1430" s="507">
        <v>52</v>
      </c>
      <c r="D1430" s="429" t="s">
        <v>2088</v>
      </c>
      <c r="E1430" s="429"/>
      <c r="F1430" s="431"/>
      <c r="G1430" s="431"/>
      <c r="H1430" s="431"/>
      <c r="I1430" s="431"/>
      <c r="J1430" s="431"/>
      <c r="K1430" s="431"/>
      <c r="L1430" s="432"/>
      <c r="M1430" s="840"/>
      <c r="N1430" s="840"/>
    </row>
    <row r="1431" spans="1:14" ht="17.25" customHeight="1">
      <c r="A1431" s="835"/>
      <c r="B1431" s="835"/>
      <c r="C1431" s="507">
        <v>53</v>
      </c>
      <c r="D1431" s="429" t="s">
        <v>2089</v>
      </c>
      <c r="E1431" s="429"/>
      <c r="F1431" s="431"/>
      <c r="G1431" s="431"/>
      <c r="H1431" s="431"/>
      <c r="I1431" s="431"/>
      <c r="J1431" s="431"/>
      <c r="K1431" s="431"/>
      <c r="L1431" s="432"/>
      <c r="M1431" s="840"/>
      <c r="N1431" s="840"/>
    </row>
    <row r="1432" spans="1:14" ht="13.5" customHeight="1">
      <c r="A1432" s="835"/>
      <c r="B1432" s="835"/>
      <c r="C1432" s="507">
        <v>54</v>
      </c>
      <c r="D1432" s="429" t="s">
        <v>1551</v>
      </c>
      <c r="E1432" s="429"/>
      <c r="F1432" s="431"/>
      <c r="G1432" s="431"/>
      <c r="H1432" s="431"/>
      <c r="I1432" s="431"/>
      <c r="J1432" s="431"/>
      <c r="K1432" s="431"/>
      <c r="L1432" s="432"/>
      <c r="M1432" s="840"/>
      <c r="N1432" s="840"/>
    </row>
    <row r="1433" spans="1:14" ht="27.75" customHeight="1">
      <c r="A1433" s="836"/>
      <c r="B1433" s="836"/>
      <c r="C1433" s="512">
        <v>55</v>
      </c>
      <c r="D1433" s="513" t="s">
        <v>2090</v>
      </c>
      <c r="E1433" s="513"/>
      <c r="F1433" s="514"/>
      <c r="G1433" s="514"/>
      <c r="H1433" s="514"/>
      <c r="I1433" s="514"/>
      <c r="J1433" s="514"/>
      <c r="K1433" s="514"/>
      <c r="L1433" s="515"/>
      <c r="M1433" s="841"/>
      <c r="N1433" s="841"/>
    </row>
    <row r="1434" spans="1:14" ht="38.25">
      <c r="A1434" s="828">
        <v>16</v>
      </c>
      <c r="B1434" s="828" t="s">
        <v>2091</v>
      </c>
      <c r="C1434" s="488">
        <v>1</v>
      </c>
      <c r="D1434" s="490" t="s">
        <v>2092</v>
      </c>
      <c r="E1434" s="490" t="s">
        <v>1097</v>
      </c>
      <c r="F1434" s="491" t="s">
        <v>1098</v>
      </c>
      <c r="G1434" s="491">
        <v>2009</v>
      </c>
      <c r="H1434" s="491" t="s">
        <v>1099</v>
      </c>
      <c r="I1434" s="491"/>
      <c r="J1434" s="491" t="s">
        <v>95</v>
      </c>
      <c r="K1434" s="491" t="s">
        <v>905</v>
      </c>
      <c r="L1434" s="463">
        <v>200</v>
      </c>
      <c r="M1434" s="828">
        <v>53</v>
      </c>
      <c r="N1434" s="828">
        <v>34</v>
      </c>
    </row>
    <row r="1435" spans="1:14" ht="38.25">
      <c r="A1435" s="829"/>
      <c r="B1435" s="829"/>
      <c r="C1435" s="492">
        <v>2</v>
      </c>
      <c r="D1435" s="424" t="s">
        <v>1138</v>
      </c>
      <c r="E1435" s="424" t="s">
        <v>1139</v>
      </c>
      <c r="F1435" s="425" t="s">
        <v>1140</v>
      </c>
      <c r="G1435" s="417">
        <v>2005</v>
      </c>
      <c r="H1435" s="426" t="s">
        <v>1099</v>
      </c>
      <c r="I1435" s="426"/>
      <c r="J1435" s="426" t="s">
        <v>95</v>
      </c>
      <c r="K1435" s="426" t="s">
        <v>905</v>
      </c>
      <c r="L1435" s="421">
        <v>45</v>
      </c>
      <c r="M1435" s="829"/>
      <c r="N1435" s="829"/>
    </row>
    <row r="1436" spans="1:14" ht="38.25">
      <c r="A1436" s="829"/>
      <c r="B1436" s="829"/>
      <c r="C1436" s="492">
        <v>3</v>
      </c>
      <c r="D1436" s="424" t="s">
        <v>1179</v>
      </c>
      <c r="E1436" s="424" t="s">
        <v>1179</v>
      </c>
      <c r="F1436" s="426"/>
      <c r="G1436" s="426">
        <v>2009</v>
      </c>
      <c r="H1436" s="426" t="s">
        <v>1099</v>
      </c>
      <c r="I1436" s="426"/>
      <c r="J1436" s="426" t="s">
        <v>95</v>
      </c>
      <c r="K1436" s="426" t="s">
        <v>905</v>
      </c>
      <c r="L1436" s="421">
        <v>50</v>
      </c>
      <c r="M1436" s="829"/>
      <c r="N1436" s="829"/>
    </row>
    <row r="1437" spans="1:14" ht="41.25" customHeight="1">
      <c r="A1437" s="829"/>
      <c r="B1437" s="829"/>
      <c r="C1437" s="492">
        <v>4</v>
      </c>
      <c r="D1437" s="424" t="s">
        <v>1100</v>
      </c>
      <c r="E1437" s="416" t="s">
        <v>1101</v>
      </c>
      <c r="F1437" s="417" t="s">
        <v>1102</v>
      </c>
      <c r="G1437" s="417">
        <v>2011</v>
      </c>
      <c r="H1437" s="417" t="s">
        <v>1103</v>
      </c>
      <c r="I1437" s="417"/>
      <c r="J1437" s="417"/>
      <c r="K1437" s="417" t="s">
        <v>1104</v>
      </c>
      <c r="L1437" s="418"/>
      <c r="M1437" s="829"/>
      <c r="N1437" s="829"/>
    </row>
    <row r="1438" spans="1:14" ht="41.25" customHeight="1">
      <c r="A1438" s="829"/>
      <c r="B1438" s="829"/>
      <c r="C1438" s="492">
        <v>5</v>
      </c>
      <c r="D1438" s="424" t="s">
        <v>1118</v>
      </c>
      <c r="E1438" s="416" t="s">
        <v>1101</v>
      </c>
      <c r="F1438" s="417" t="s">
        <v>1102</v>
      </c>
      <c r="G1438" s="417">
        <v>2011</v>
      </c>
      <c r="H1438" s="417" t="s">
        <v>1103</v>
      </c>
      <c r="I1438" s="417"/>
      <c r="J1438" s="417"/>
      <c r="K1438" s="417" t="s">
        <v>1104</v>
      </c>
      <c r="L1438" s="418"/>
      <c r="M1438" s="829"/>
      <c r="N1438" s="829"/>
    </row>
    <row r="1439" spans="1:14" ht="39.75" customHeight="1">
      <c r="A1439" s="829"/>
      <c r="B1439" s="829"/>
      <c r="C1439" s="492">
        <v>6</v>
      </c>
      <c r="D1439" s="424" t="s">
        <v>1165</v>
      </c>
      <c r="E1439" s="429" t="s">
        <v>1166</v>
      </c>
      <c r="F1439" s="431" t="s">
        <v>1167</v>
      </c>
      <c r="G1439" s="425">
        <v>2011</v>
      </c>
      <c r="H1439" s="425" t="s">
        <v>1168</v>
      </c>
      <c r="I1439" s="417"/>
      <c r="J1439" s="417"/>
      <c r="K1439" s="417" t="s">
        <v>1104</v>
      </c>
      <c r="L1439" s="418"/>
      <c r="M1439" s="829"/>
      <c r="N1439" s="829"/>
    </row>
    <row r="1440" spans="1:14" ht="12.75">
      <c r="A1440" s="829"/>
      <c r="B1440" s="829"/>
      <c r="C1440" s="831">
        <v>7</v>
      </c>
      <c r="D1440" s="849" t="s">
        <v>1105</v>
      </c>
      <c r="E1440" s="416" t="s">
        <v>1106</v>
      </c>
      <c r="F1440" s="426" t="s">
        <v>1121</v>
      </c>
      <c r="G1440" s="426">
        <v>2002</v>
      </c>
      <c r="H1440" s="426" t="s">
        <v>1108</v>
      </c>
      <c r="I1440" s="426"/>
      <c r="J1440" s="426" t="s">
        <v>95</v>
      </c>
      <c r="K1440" s="426" t="s">
        <v>905</v>
      </c>
      <c r="L1440" s="421">
        <v>95</v>
      </c>
      <c r="M1440" s="829"/>
      <c r="N1440" s="829"/>
    </row>
    <row r="1441" spans="1:14" ht="12.75">
      <c r="A1441" s="829"/>
      <c r="B1441" s="829"/>
      <c r="C1441" s="831"/>
      <c r="D1441" s="849"/>
      <c r="E1441" s="416" t="s">
        <v>1109</v>
      </c>
      <c r="F1441" s="426" t="s">
        <v>1121</v>
      </c>
      <c r="G1441" s="426">
        <v>2002</v>
      </c>
      <c r="H1441" s="426" t="s">
        <v>1108</v>
      </c>
      <c r="I1441" s="426"/>
      <c r="J1441" s="426" t="s">
        <v>95</v>
      </c>
      <c r="K1441" s="426" t="s">
        <v>905</v>
      </c>
      <c r="L1441" s="418">
        <v>10</v>
      </c>
      <c r="M1441" s="829"/>
      <c r="N1441" s="829"/>
    </row>
    <row r="1442" spans="1:14" ht="12.75">
      <c r="A1442" s="829"/>
      <c r="B1442" s="829"/>
      <c r="C1442" s="831"/>
      <c r="D1442" s="849"/>
      <c r="E1442" s="424" t="s">
        <v>1988</v>
      </c>
      <c r="F1442" s="426" t="s">
        <v>1121</v>
      </c>
      <c r="G1442" s="426">
        <v>2002</v>
      </c>
      <c r="H1442" s="426" t="s">
        <v>1108</v>
      </c>
      <c r="I1442" s="426"/>
      <c r="J1442" s="426" t="s">
        <v>95</v>
      </c>
      <c r="K1442" s="426" t="s">
        <v>905</v>
      </c>
      <c r="L1442" s="421">
        <v>15</v>
      </c>
      <c r="M1442" s="829"/>
      <c r="N1442" s="829"/>
    </row>
    <row r="1443" spans="1:14" ht="12.75">
      <c r="A1443" s="829"/>
      <c r="B1443" s="829"/>
      <c r="C1443" s="831"/>
      <c r="D1443" s="849"/>
      <c r="E1443" s="424" t="s">
        <v>1989</v>
      </c>
      <c r="F1443" s="426" t="s">
        <v>1121</v>
      </c>
      <c r="G1443" s="426">
        <v>2002</v>
      </c>
      <c r="H1443" s="426" t="s">
        <v>1108</v>
      </c>
      <c r="I1443" s="426"/>
      <c r="J1443" s="426" t="s">
        <v>95</v>
      </c>
      <c r="K1443" s="426" t="s">
        <v>905</v>
      </c>
      <c r="L1443" s="421">
        <v>27</v>
      </c>
      <c r="M1443" s="829"/>
      <c r="N1443" s="829"/>
    </row>
    <row r="1444" spans="1:14" ht="25.5">
      <c r="A1444" s="829"/>
      <c r="B1444" s="829"/>
      <c r="C1444" s="831">
        <v>8</v>
      </c>
      <c r="D1444" s="849" t="s">
        <v>1119</v>
      </c>
      <c r="E1444" s="424" t="s">
        <v>1872</v>
      </c>
      <c r="F1444" s="426" t="s">
        <v>1873</v>
      </c>
      <c r="G1444" s="426">
        <v>2002</v>
      </c>
      <c r="H1444" s="426" t="s">
        <v>1874</v>
      </c>
      <c r="I1444" s="426"/>
      <c r="J1444" s="426" t="s">
        <v>95</v>
      </c>
      <c r="K1444" s="426" t="s">
        <v>905</v>
      </c>
      <c r="L1444" s="421">
        <v>10</v>
      </c>
      <c r="M1444" s="829"/>
      <c r="N1444" s="829"/>
    </row>
    <row r="1445" spans="1:14" ht="25.5">
      <c r="A1445" s="829"/>
      <c r="B1445" s="829"/>
      <c r="C1445" s="831"/>
      <c r="D1445" s="849"/>
      <c r="E1445" s="424" t="s">
        <v>1875</v>
      </c>
      <c r="F1445" s="426" t="s">
        <v>1873</v>
      </c>
      <c r="G1445" s="426">
        <v>2007</v>
      </c>
      <c r="H1445" s="426" t="s">
        <v>1874</v>
      </c>
      <c r="I1445" s="426"/>
      <c r="J1445" s="426" t="s">
        <v>95</v>
      </c>
      <c r="K1445" s="426" t="s">
        <v>905</v>
      </c>
      <c r="L1445" s="421">
        <v>10</v>
      </c>
      <c r="M1445" s="829"/>
      <c r="N1445" s="829"/>
    </row>
    <row r="1446" spans="1:14" ht="12.75">
      <c r="A1446" s="829"/>
      <c r="B1446" s="829"/>
      <c r="C1446" s="831"/>
      <c r="D1446" s="849"/>
      <c r="E1446" s="416" t="s">
        <v>1106</v>
      </c>
      <c r="F1446" s="426" t="s">
        <v>1121</v>
      </c>
      <c r="G1446" s="426">
        <v>2002</v>
      </c>
      <c r="H1446" s="426" t="s">
        <v>1108</v>
      </c>
      <c r="I1446" s="426"/>
      <c r="J1446" s="426" t="s">
        <v>95</v>
      </c>
      <c r="K1446" s="426" t="s">
        <v>905</v>
      </c>
      <c r="L1446" s="421">
        <v>95</v>
      </c>
      <c r="M1446" s="829"/>
      <c r="N1446" s="829"/>
    </row>
    <row r="1447" spans="1:14" ht="12.75">
      <c r="A1447" s="829"/>
      <c r="B1447" s="829"/>
      <c r="C1447" s="831"/>
      <c r="D1447" s="849"/>
      <c r="E1447" s="416" t="s">
        <v>1109</v>
      </c>
      <c r="F1447" s="426" t="s">
        <v>1121</v>
      </c>
      <c r="G1447" s="426">
        <v>2002</v>
      </c>
      <c r="H1447" s="426" t="s">
        <v>1108</v>
      </c>
      <c r="I1447" s="426"/>
      <c r="J1447" s="426" t="s">
        <v>95</v>
      </c>
      <c r="K1447" s="426" t="s">
        <v>905</v>
      </c>
      <c r="L1447" s="418">
        <v>10</v>
      </c>
      <c r="M1447" s="829"/>
      <c r="N1447" s="829"/>
    </row>
    <row r="1448" spans="1:14" ht="12.75">
      <c r="A1448" s="829"/>
      <c r="B1448" s="829"/>
      <c r="C1448" s="831"/>
      <c r="D1448" s="849"/>
      <c r="E1448" s="424" t="s">
        <v>1988</v>
      </c>
      <c r="F1448" s="426" t="s">
        <v>1121</v>
      </c>
      <c r="G1448" s="426">
        <v>2002</v>
      </c>
      <c r="H1448" s="426" t="s">
        <v>1108</v>
      </c>
      <c r="I1448" s="426"/>
      <c r="J1448" s="426" t="s">
        <v>95</v>
      </c>
      <c r="K1448" s="426" t="s">
        <v>905</v>
      </c>
      <c r="L1448" s="421">
        <v>15</v>
      </c>
      <c r="M1448" s="829"/>
      <c r="N1448" s="829"/>
    </row>
    <row r="1449" spans="1:14" ht="12.75">
      <c r="A1449" s="829"/>
      <c r="B1449" s="829"/>
      <c r="C1449" s="831"/>
      <c r="D1449" s="849"/>
      <c r="E1449" s="424" t="s">
        <v>1989</v>
      </c>
      <c r="F1449" s="426" t="s">
        <v>1121</v>
      </c>
      <c r="G1449" s="426">
        <v>2002</v>
      </c>
      <c r="H1449" s="426" t="s">
        <v>1108</v>
      </c>
      <c r="I1449" s="426"/>
      <c r="J1449" s="426" t="s">
        <v>95</v>
      </c>
      <c r="K1449" s="426" t="s">
        <v>905</v>
      </c>
      <c r="L1449" s="421">
        <v>27</v>
      </c>
      <c r="M1449" s="829"/>
      <c r="N1449" s="829"/>
    </row>
    <row r="1450" spans="1:14" ht="12.75">
      <c r="A1450" s="829"/>
      <c r="B1450" s="829"/>
      <c r="C1450" s="492">
        <v>9</v>
      </c>
      <c r="D1450" s="424" t="s">
        <v>1651</v>
      </c>
      <c r="E1450" s="416" t="s">
        <v>1120</v>
      </c>
      <c r="F1450" s="423" t="s">
        <v>1107</v>
      </c>
      <c r="G1450" s="423">
        <v>2002</v>
      </c>
      <c r="H1450" s="425" t="s">
        <v>1346</v>
      </c>
      <c r="I1450" s="426"/>
      <c r="J1450" s="426" t="s">
        <v>95</v>
      </c>
      <c r="K1450" s="426" t="s">
        <v>905</v>
      </c>
      <c r="L1450" s="418">
        <v>85</v>
      </c>
      <c r="M1450" s="829"/>
      <c r="N1450" s="829"/>
    </row>
    <row r="1451" spans="1:14" ht="12.75">
      <c r="A1451" s="829"/>
      <c r="B1451" s="829"/>
      <c r="C1451" s="831">
        <v>10</v>
      </c>
      <c r="D1451" s="849" t="s">
        <v>1712</v>
      </c>
      <c r="E1451" s="422" t="s">
        <v>1182</v>
      </c>
      <c r="F1451" s="423" t="s">
        <v>1183</v>
      </c>
      <c r="G1451" s="423">
        <v>2007</v>
      </c>
      <c r="H1451" s="423" t="s">
        <v>1108</v>
      </c>
      <c r="I1451" s="417"/>
      <c r="J1451" s="417" t="s">
        <v>95</v>
      </c>
      <c r="K1451" s="426" t="s">
        <v>905</v>
      </c>
      <c r="L1451" s="418">
        <v>25</v>
      </c>
      <c r="M1451" s="829"/>
      <c r="N1451" s="829"/>
    </row>
    <row r="1452" spans="1:14" ht="12.75">
      <c r="A1452" s="829"/>
      <c r="B1452" s="829"/>
      <c r="C1452" s="831"/>
      <c r="D1452" s="849"/>
      <c r="E1452" s="422" t="s">
        <v>1184</v>
      </c>
      <c r="F1452" s="423" t="s">
        <v>1185</v>
      </c>
      <c r="G1452" s="423">
        <v>2006</v>
      </c>
      <c r="H1452" s="423" t="s">
        <v>1108</v>
      </c>
      <c r="I1452" s="417"/>
      <c r="J1452" s="417" t="s">
        <v>95</v>
      </c>
      <c r="K1452" s="426" t="s">
        <v>905</v>
      </c>
      <c r="L1452" s="418">
        <v>25</v>
      </c>
      <c r="M1452" s="829"/>
      <c r="N1452" s="829"/>
    </row>
    <row r="1453" spans="1:14" ht="25.5">
      <c r="A1453" s="829"/>
      <c r="B1453" s="829"/>
      <c r="C1453" s="831"/>
      <c r="D1453" s="849"/>
      <c r="E1453" s="424" t="s">
        <v>1712</v>
      </c>
      <c r="F1453" s="426" t="s">
        <v>1186</v>
      </c>
      <c r="G1453" s="426">
        <v>2003</v>
      </c>
      <c r="H1453" s="426" t="s">
        <v>1187</v>
      </c>
      <c r="I1453" s="426"/>
      <c r="J1453" s="426" t="s">
        <v>95</v>
      </c>
      <c r="K1453" s="426" t="s">
        <v>905</v>
      </c>
      <c r="L1453" s="421">
        <v>50</v>
      </c>
      <c r="M1453" s="829"/>
      <c r="N1453" s="829"/>
    </row>
    <row r="1454" spans="1:14" ht="25.5">
      <c r="A1454" s="829"/>
      <c r="B1454" s="829"/>
      <c r="C1454" s="831">
        <v>11</v>
      </c>
      <c r="D1454" s="849" t="s">
        <v>2031</v>
      </c>
      <c r="E1454" s="429" t="s">
        <v>1174</v>
      </c>
      <c r="F1454" s="431" t="s">
        <v>1177</v>
      </c>
      <c r="G1454" s="431">
        <v>2001</v>
      </c>
      <c r="H1454" s="431" t="s">
        <v>1569</v>
      </c>
      <c r="I1454" s="431"/>
      <c r="J1454" s="417" t="s">
        <v>95</v>
      </c>
      <c r="K1454" s="430" t="s">
        <v>905</v>
      </c>
      <c r="L1454" s="432">
        <v>45</v>
      </c>
      <c r="M1454" s="829"/>
      <c r="N1454" s="829"/>
    </row>
    <row r="1455" spans="1:14" ht="25.5">
      <c r="A1455" s="829"/>
      <c r="B1455" s="829"/>
      <c r="C1455" s="831"/>
      <c r="D1455" s="849"/>
      <c r="E1455" s="429" t="s">
        <v>1956</v>
      </c>
      <c r="F1455" s="431" t="s">
        <v>1897</v>
      </c>
      <c r="G1455" s="431">
        <v>2005</v>
      </c>
      <c r="H1455" s="431" t="s">
        <v>1144</v>
      </c>
      <c r="I1455" s="431"/>
      <c r="J1455" s="417" t="s">
        <v>95</v>
      </c>
      <c r="K1455" s="430" t="s">
        <v>905</v>
      </c>
      <c r="L1455" s="421">
        <v>30</v>
      </c>
      <c r="M1455" s="829"/>
      <c r="N1455" s="829"/>
    </row>
    <row r="1456" spans="1:14" ht="29.25" customHeight="1">
      <c r="A1456" s="829"/>
      <c r="B1456" s="829"/>
      <c r="C1456" s="492">
        <v>12</v>
      </c>
      <c r="D1456" s="424" t="s">
        <v>1157</v>
      </c>
      <c r="E1456" s="424" t="s">
        <v>1158</v>
      </c>
      <c r="F1456" s="426" t="s">
        <v>1159</v>
      </c>
      <c r="G1456" s="426">
        <v>2006</v>
      </c>
      <c r="H1456" s="426" t="s">
        <v>1433</v>
      </c>
      <c r="I1456" s="426"/>
      <c r="J1456" s="426" t="s">
        <v>95</v>
      </c>
      <c r="K1456" s="426" t="s">
        <v>905</v>
      </c>
      <c r="L1456" s="421">
        <v>38</v>
      </c>
      <c r="M1456" s="829"/>
      <c r="N1456" s="829"/>
    </row>
    <row r="1457" spans="1:14" ht="25.5">
      <c r="A1457" s="829"/>
      <c r="B1457" s="829"/>
      <c r="C1457" s="492">
        <v>13</v>
      </c>
      <c r="D1457" s="424" t="s">
        <v>1113</v>
      </c>
      <c r="E1457" s="424" t="s">
        <v>1870</v>
      </c>
      <c r="F1457" s="426" t="s">
        <v>1115</v>
      </c>
      <c r="G1457" s="426">
        <v>2002</v>
      </c>
      <c r="H1457" s="420" t="s">
        <v>1116</v>
      </c>
      <c r="I1457" s="426"/>
      <c r="J1457" s="426" t="s">
        <v>95</v>
      </c>
      <c r="K1457" s="426" t="s">
        <v>905</v>
      </c>
      <c r="L1457" s="421">
        <v>44</v>
      </c>
      <c r="M1457" s="829"/>
      <c r="N1457" s="829"/>
    </row>
    <row r="1458" spans="1:14" ht="38.25">
      <c r="A1458" s="829"/>
      <c r="B1458" s="829"/>
      <c r="C1458" s="492">
        <v>14</v>
      </c>
      <c r="D1458" s="424" t="s">
        <v>2093</v>
      </c>
      <c r="E1458" s="424" t="s">
        <v>2094</v>
      </c>
      <c r="F1458" s="426" t="s">
        <v>2095</v>
      </c>
      <c r="G1458" s="426">
        <v>2004</v>
      </c>
      <c r="H1458" s="426" t="s">
        <v>1287</v>
      </c>
      <c r="I1458" s="426"/>
      <c r="J1458" s="426" t="s">
        <v>95</v>
      </c>
      <c r="K1458" s="426" t="s">
        <v>905</v>
      </c>
      <c r="L1458" s="421">
        <v>5</v>
      </c>
      <c r="M1458" s="829"/>
      <c r="N1458" s="829"/>
    </row>
    <row r="1459" spans="1:14" ht="38.25">
      <c r="A1459" s="829"/>
      <c r="B1459" s="829"/>
      <c r="C1459" s="492">
        <v>15</v>
      </c>
      <c r="D1459" s="424" t="s">
        <v>1864</v>
      </c>
      <c r="E1459" s="424" t="s">
        <v>2096</v>
      </c>
      <c r="F1459" s="426" t="s">
        <v>1866</v>
      </c>
      <c r="G1459" s="426">
        <v>2007</v>
      </c>
      <c r="H1459" s="426" t="s">
        <v>2097</v>
      </c>
      <c r="I1459" s="426"/>
      <c r="J1459" s="426" t="s">
        <v>95</v>
      </c>
      <c r="K1459" s="426" t="s">
        <v>905</v>
      </c>
      <c r="L1459" s="421">
        <v>10</v>
      </c>
      <c r="M1459" s="829"/>
      <c r="N1459" s="829"/>
    </row>
    <row r="1460" spans="1:14" ht="12.75">
      <c r="A1460" s="829"/>
      <c r="B1460" s="829"/>
      <c r="C1460" s="850">
        <v>16</v>
      </c>
      <c r="D1460" s="853" t="s">
        <v>1876</v>
      </c>
      <c r="E1460" s="424" t="s">
        <v>1877</v>
      </c>
      <c r="F1460" s="426" t="s">
        <v>1878</v>
      </c>
      <c r="G1460" s="426">
        <v>2008</v>
      </c>
      <c r="H1460" s="426" t="s">
        <v>2098</v>
      </c>
      <c r="I1460" s="426"/>
      <c r="J1460" s="426" t="s">
        <v>95</v>
      </c>
      <c r="K1460" s="426" t="s">
        <v>905</v>
      </c>
      <c r="L1460" s="421">
        <v>10</v>
      </c>
      <c r="M1460" s="829"/>
      <c r="N1460" s="829"/>
    </row>
    <row r="1461" spans="1:14" ht="26.25" customHeight="1">
      <c r="A1461" s="829"/>
      <c r="B1461" s="829"/>
      <c r="C1461" s="851"/>
      <c r="D1461" s="854"/>
      <c r="E1461" s="429" t="s">
        <v>1879</v>
      </c>
      <c r="F1461" s="431" t="s">
        <v>1880</v>
      </c>
      <c r="G1461" s="431">
        <v>1995</v>
      </c>
      <c r="H1461" s="431" t="s">
        <v>1108</v>
      </c>
      <c r="I1461" s="431"/>
      <c r="J1461" s="417" t="s">
        <v>95</v>
      </c>
      <c r="K1461" s="430" t="s">
        <v>905</v>
      </c>
      <c r="L1461" s="432">
        <v>6</v>
      </c>
      <c r="M1461" s="829"/>
      <c r="N1461" s="829"/>
    </row>
    <row r="1462" spans="1:14" ht="28.5" customHeight="1">
      <c r="A1462" s="829"/>
      <c r="B1462" s="829"/>
      <c r="C1462" s="851"/>
      <c r="D1462" s="854"/>
      <c r="E1462" s="429" t="s">
        <v>1881</v>
      </c>
      <c r="F1462" s="431" t="s">
        <v>1880</v>
      </c>
      <c r="G1462" s="431">
        <v>1995</v>
      </c>
      <c r="H1462" s="431" t="s">
        <v>1108</v>
      </c>
      <c r="I1462" s="431"/>
      <c r="J1462" s="417" t="s">
        <v>95</v>
      </c>
      <c r="K1462" s="430" t="s">
        <v>905</v>
      </c>
      <c r="L1462" s="432">
        <v>6</v>
      </c>
      <c r="M1462" s="829"/>
      <c r="N1462" s="829"/>
    </row>
    <row r="1463" spans="1:14" ht="25.5">
      <c r="A1463" s="829"/>
      <c r="B1463" s="829"/>
      <c r="C1463" s="851"/>
      <c r="D1463" s="854"/>
      <c r="E1463" s="429" t="s">
        <v>1879</v>
      </c>
      <c r="F1463" s="431" t="s">
        <v>1882</v>
      </c>
      <c r="G1463" s="431">
        <v>2007</v>
      </c>
      <c r="H1463" s="431" t="s">
        <v>1883</v>
      </c>
      <c r="I1463" s="431"/>
      <c r="J1463" s="417" t="s">
        <v>95</v>
      </c>
      <c r="K1463" s="430" t="s">
        <v>905</v>
      </c>
      <c r="L1463" s="432">
        <v>6</v>
      </c>
      <c r="M1463" s="829"/>
      <c r="N1463" s="829"/>
    </row>
    <row r="1464" spans="1:14" ht="25.5">
      <c r="A1464" s="829"/>
      <c r="B1464" s="829"/>
      <c r="C1464" s="852"/>
      <c r="D1464" s="855"/>
      <c r="E1464" s="429" t="s">
        <v>1881</v>
      </c>
      <c r="F1464" s="431" t="s">
        <v>1882</v>
      </c>
      <c r="G1464" s="431">
        <v>2007</v>
      </c>
      <c r="H1464" s="431" t="s">
        <v>1883</v>
      </c>
      <c r="I1464" s="431"/>
      <c r="J1464" s="417" t="s">
        <v>95</v>
      </c>
      <c r="K1464" s="430" t="s">
        <v>905</v>
      </c>
      <c r="L1464" s="432">
        <v>6</v>
      </c>
      <c r="M1464" s="829"/>
      <c r="N1464" s="829"/>
    </row>
    <row r="1465" spans="1:14" ht="25.5">
      <c r="A1465" s="829"/>
      <c r="B1465" s="829"/>
      <c r="C1465" s="831">
        <v>17</v>
      </c>
      <c r="D1465" s="849" t="s">
        <v>2099</v>
      </c>
      <c r="E1465" s="424" t="s">
        <v>2100</v>
      </c>
      <c r="F1465" s="426" t="s">
        <v>1795</v>
      </c>
      <c r="G1465" s="426">
        <v>2011</v>
      </c>
      <c r="H1465" s="426" t="s">
        <v>1148</v>
      </c>
      <c r="I1465" s="426"/>
      <c r="J1465" s="426" t="s">
        <v>95</v>
      </c>
      <c r="K1465" s="426" t="s">
        <v>905</v>
      </c>
      <c r="L1465" s="421">
        <v>4</v>
      </c>
      <c r="M1465" s="829"/>
      <c r="N1465" s="829"/>
    </row>
    <row r="1466" spans="1:14" ht="25.5">
      <c r="A1466" s="829"/>
      <c r="B1466" s="829"/>
      <c r="C1466" s="831"/>
      <c r="D1466" s="849"/>
      <c r="E1466" s="424" t="s">
        <v>1974</v>
      </c>
      <c r="F1466" s="426" t="s">
        <v>1975</v>
      </c>
      <c r="G1466" s="426" t="s">
        <v>2101</v>
      </c>
      <c r="H1466" s="426" t="s">
        <v>1976</v>
      </c>
      <c r="I1466" s="426"/>
      <c r="J1466" s="426" t="s">
        <v>95</v>
      </c>
      <c r="K1466" s="426" t="s">
        <v>905</v>
      </c>
      <c r="L1466" s="421">
        <v>5</v>
      </c>
      <c r="M1466" s="829"/>
      <c r="N1466" s="829"/>
    </row>
    <row r="1467" spans="1:14" ht="25.5">
      <c r="A1467" s="829"/>
      <c r="B1467" s="829"/>
      <c r="C1467" s="492">
        <v>18</v>
      </c>
      <c r="D1467" s="424" t="s">
        <v>2102</v>
      </c>
      <c r="E1467" s="424" t="s">
        <v>1341</v>
      </c>
      <c r="F1467" s="420" t="s">
        <v>1320</v>
      </c>
      <c r="G1467" s="426"/>
      <c r="H1467" s="426"/>
      <c r="I1467" s="426"/>
      <c r="J1467" s="426"/>
      <c r="K1467" s="426"/>
      <c r="L1467" s="421"/>
      <c r="M1467" s="829"/>
      <c r="N1467" s="829"/>
    </row>
    <row r="1468" spans="1:14" ht="12.75">
      <c r="A1468" s="829"/>
      <c r="B1468" s="829"/>
      <c r="C1468" s="492">
        <v>19</v>
      </c>
      <c r="D1468" s="424" t="s">
        <v>2103</v>
      </c>
      <c r="E1468" s="424" t="s">
        <v>1341</v>
      </c>
      <c r="F1468" s="420" t="s">
        <v>1320</v>
      </c>
      <c r="G1468" s="426"/>
      <c r="H1468" s="426"/>
      <c r="I1468" s="426"/>
      <c r="J1468" s="426"/>
      <c r="K1468" s="426"/>
      <c r="L1468" s="421"/>
      <c r="M1468" s="829"/>
      <c r="N1468" s="829"/>
    </row>
    <row r="1469" spans="1:14" ht="12.75">
      <c r="A1469" s="829"/>
      <c r="B1469" s="829"/>
      <c r="C1469" s="831">
        <v>20</v>
      </c>
      <c r="D1469" s="849" t="s">
        <v>2104</v>
      </c>
      <c r="E1469" s="424" t="s">
        <v>1341</v>
      </c>
      <c r="F1469" s="420" t="s">
        <v>1320</v>
      </c>
      <c r="G1469" s="426"/>
      <c r="H1469" s="426"/>
      <c r="I1469" s="426"/>
      <c r="J1469" s="426"/>
      <c r="K1469" s="426"/>
      <c r="L1469" s="421"/>
      <c r="M1469" s="829"/>
      <c r="N1469" s="829"/>
    </row>
    <row r="1470" spans="1:14" ht="25.5">
      <c r="A1470" s="829"/>
      <c r="B1470" s="829"/>
      <c r="C1470" s="831"/>
      <c r="D1470" s="849"/>
      <c r="E1470" s="416" t="s">
        <v>1158</v>
      </c>
      <c r="F1470" s="417" t="s">
        <v>1159</v>
      </c>
      <c r="G1470" s="417">
        <v>2006</v>
      </c>
      <c r="H1470" s="417" t="s">
        <v>1160</v>
      </c>
      <c r="I1470" s="417"/>
      <c r="J1470" s="417" t="s">
        <v>95</v>
      </c>
      <c r="K1470" s="417" t="s">
        <v>905</v>
      </c>
      <c r="L1470" s="421">
        <v>38</v>
      </c>
      <c r="M1470" s="829"/>
      <c r="N1470" s="829"/>
    </row>
    <row r="1471" spans="1:14" ht="12.75">
      <c r="A1471" s="829"/>
      <c r="B1471" s="829"/>
      <c r="C1471" s="492">
        <v>21</v>
      </c>
      <c r="D1471" s="416" t="s">
        <v>1916</v>
      </c>
      <c r="E1471" s="429" t="s">
        <v>1916</v>
      </c>
      <c r="F1471" s="431" t="s">
        <v>2044</v>
      </c>
      <c r="G1471" s="431">
        <v>2003</v>
      </c>
      <c r="H1471" s="431" t="s">
        <v>1144</v>
      </c>
      <c r="I1471" s="431"/>
      <c r="J1471" s="417" t="s">
        <v>95</v>
      </c>
      <c r="K1471" s="417" t="s">
        <v>905</v>
      </c>
      <c r="L1471" s="418">
        <v>5</v>
      </c>
      <c r="M1471" s="829"/>
      <c r="N1471" s="829"/>
    </row>
    <row r="1472" spans="1:14" ht="38.25">
      <c r="A1472" s="829"/>
      <c r="B1472" s="829"/>
      <c r="C1472" s="492">
        <v>22</v>
      </c>
      <c r="D1472" s="424" t="s">
        <v>2105</v>
      </c>
      <c r="E1472" s="424" t="s">
        <v>1341</v>
      </c>
      <c r="F1472" s="420" t="s">
        <v>1320</v>
      </c>
      <c r="G1472" s="426"/>
      <c r="H1472" s="426"/>
      <c r="I1472" s="426"/>
      <c r="J1472" s="426"/>
      <c r="K1472" s="426"/>
      <c r="L1472" s="421"/>
      <c r="M1472" s="829"/>
      <c r="N1472" s="829"/>
    </row>
    <row r="1473" spans="1:14" ht="17.25" customHeight="1">
      <c r="A1473" s="829"/>
      <c r="B1473" s="829"/>
      <c r="C1473" s="492">
        <v>23</v>
      </c>
      <c r="D1473" s="424" t="s">
        <v>2106</v>
      </c>
      <c r="E1473" s="424" t="s">
        <v>1341</v>
      </c>
      <c r="F1473" s="420" t="s">
        <v>1320</v>
      </c>
      <c r="G1473" s="426"/>
      <c r="H1473" s="426"/>
      <c r="I1473" s="426"/>
      <c r="J1473" s="426"/>
      <c r="K1473" s="426"/>
      <c r="L1473" s="421"/>
      <c r="M1473" s="829"/>
      <c r="N1473" s="829"/>
    </row>
    <row r="1474" spans="1:14" ht="30" customHeight="1">
      <c r="A1474" s="829"/>
      <c r="B1474" s="829"/>
      <c r="C1474" s="831">
        <v>24</v>
      </c>
      <c r="D1474" s="832" t="s">
        <v>105</v>
      </c>
      <c r="E1474" s="424" t="s">
        <v>2107</v>
      </c>
      <c r="F1474" s="426" t="s">
        <v>2108</v>
      </c>
      <c r="G1474" s="426">
        <v>2012</v>
      </c>
      <c r="H1474" s="426" t="s">
        <v>1433</v>
      </c>
      <c r="I1474" s="426"/>
      <c r="J1474" s="426" t="s">
        <v>95</v>
      </c>
      <c r="K1474" s="426" t="s">
        <v>905</v>
      </c>
      <c r="L1474" s="421">
        <v>1</v>
      </c>
      <c r="M1474" s="829"/>
      <c r="N1474" s="829"/>
    </row>
    <row r="1475" spans="1:14" ht="25.5">
      <c r="A1475" s="829"/>
      <c r="B1475" s="829"/>
      <c r="C1475" s="831"/>
      <c r="D1475" s="832"/>
      <c r="E1475" s="424" t="s">
        <v>105</v>
      </c>
      <c r="F1475" s="426" t="s">
        <v>1924</v>
      </c>
      <c r="G1475" s="426">
        <v>2007</v>
      </c>
      <c r="H1475" s="426" t="s">
        <v>1192</v>
      </c>
      <c r="I1475" s="426"/>
      <c r="J1475" s="426" t="s">
        <v>95</v>
      </c>
      <c r="K1475" s="426" t="s">
        <v>905</v>
      </c>
      <c r="L1475" s="421">
        <v>13</v>
      </c>
      <c r="M1475" s="829"/>
      <c r="N1475" s="829"/>
    </row>
    <row r="1476" spans="1:14" ht="25.5">
      <c r="A1476" s="829"/>
      <c r="B1476" s="829"/>
      <c r="C1476" s="492">
        <v>25</v>
      </c>
      <c r="D1476" s="424" t="s">
        <v>1920</v>
      </c>
      <c r="E1476" s="424" t="s">
        <v>1921</v>
      </c>
      <c r="F1476" s="484" t="s">
        <v>1922</v>
      </c>
      <c r="G1476" s="484">
        <v>1999</v>
      </c>
      <c r="H1476" s="431" t="s">
        <v>1144</v>
      </c>
      <c r="I1476" s="484"/>
      <c r="J1476" s="484" t="s">
        <v>95</v>
      </c>
      <c r="K1476" s="484" t="s">
        <v>905</v>
      </c>
      <c r="L1476" s="421">
        <v>28</v>
      </c>
      <c r="M1476" s="829"/>
      <c r="N1476" s="829"/>
    </row>
    <row r="1477" spans="1:14" ht="12.75">
      <c r="A1477" s="829"/>
      <c r="B1477" s="829"/>
      <c r="C1477" s="492">
        <v>26</v>
      </c>
      <c r="D1477" s="424" t="s">
        <v>1898</v>
      </c>
      <c r="E1477" s="424" t="s">
        <v>1899</v>
      </c>
      <c r="F1477" s="426" t="s">
        <v>1900</v>
      </c>
      <c r="G1477" s="426">
        <v>2007</v>
      </c>
      <c r="H1477" s="420" t="s">
        <v>1245</v>
      </c>
      <c r="I1477" s="426"/>
      <c r="J1477" s="426" t="s">
        <v>95</v>
      </c>
      <c r="K1477" s="426" t="s">
        <v>905</v>
      </c>
      <c r="L1477" s="421">
        <v>10</v>
      </c>
      <c r="M1477" s="829"/>
      <c r="N1477" s="829"/>
    </row>
    <row r="1478" spans="1:14" ht="25.5">
      <c r="A1478" s="829"/>
      <c r="B1478" s="829"/>
      <c r="C1478" s="492">
        <v>27</v>
      </c>
      <c r="D1478" s="424" t="s">
        <v>2109</v>
      </c>
      <c r="E1478" s="424" t="s">
        <v>2110</v>
      </c>
      <c r="F1478" s="426" t="s">
        <v>2111</v>
      </c>
      <c r="G1478" s="426">
        <v>2005</v>
      </c>
      <c r="H1478" s="426" t="s">
        <v>1991</v>
      </c>
      <c r="I1478" s="426"/>
      <c r="J1478" s="426" t="s">
        <v>95</v>
      </c>
      <c r="K1478" s="426" t="s">
        <v>905</v>
      </c>
      <c r="L1478" s="421">
        <v>30</v>
      </c>
      <c r="M1478" s="829"/>
      <c r="N1478" s="829"/>
    </row>
    <row r="1479" spans="1:14" ht="12.75">
      <c r="A1479" s="829"/>
      <c r="B1479" s="829"/>
      <c r="C1479" s="831">
        <v>28</v>
      </c>
      <c r="D1479" s="849" t="s">
        <v>1925</v>
      </c>
      <c r="E1479" s="429" t="s">
        <v>2053</v>
      </c>
      <c r="F1479" s="431" t="s">
        <v>1463</v>
      </c>
      <c r="G1479" s="431">
        <v>2004</v>
      </c>
      <c r="H1479" s="431" t="s">
        <v>1144</v>
      </c>
      <c r="I1479" s="431"/>
      <c r="J1479" s="417" t="s">
        <v>95</v>
      </c>
      <c r="K1479" s="417" t="s">
        <v>905</v>
      </c>
      <c r="L1479" s="418">
        <v>23</v>
      </c>
      <c r="M1479" s="829"/>
      <c r="N1479" s="829"/>
    </row>
    <row r="1480" spans="1:14" ht="25.5">
      <c r="A1480" s="829"/>
      <c r="B1480" s="829"/>
      <c r="C1480" s="831"/>
      <c r="D1480" s="849"/>
      <c r="E1480" s="424" t="s">
        <v>1201</v>
      </c>
      <c r="F1480" s="426" t="s">
        <v>1202</v>
      </c>
      <c r="G1480" s="426">
        <v>1999</v>
      </c>
      <c r="H1480" s="426" t="s">
        <v>1346</v>
      </c>
      <c r="I1480" s="426"/>
      <c r="J1480" s="426" t="s">
        <v>95</v>
      </c>
      <c r="K1480" s="426" t="s">
        <v>905</v>
      </c>
      <c r="L1480" s="421">
        <v>13</v>
      </c>
      <c r="M1480" s="829"/>
      <c r="N1480" s="829"/>
    </row>
    <row r="1481" spans="1:14" ht="38.25">
      <c r="A1481" s="829"/>
      <c r="B1481" s="829"/>
      <c r="C1481" s="492">
        <v>29</v>
      </c>
      <c r="D1481" s="424" t="s">
        <v>2112</v>
      </c>
      <c r="E1481" s="422" t="s">
        <v>2113</v>
      </c>
      <c r="F1481" s="423" t="s">
        <v>2114</v>
      </c>
      <c r="G1481" s="423">
        <v>2011</v>
      </c>
      <c r="H1481" s="423" t="s">
        <v>2115</v>
      </c>
      <c r="I1481" s="423"/>
      <c r="J1481" s="426" t="s">
        <v>95</v>
      </c>
      <c r="K1481" s="426" t="s">
        <v>905</v>
      </c>
      <c r="L1481" s="421">
        <v>15</v>
      </c>
      <c r="M1481" s="829"/>
      <c r="N1481" s="829"/>
    </row>
    <row r="1482" spans="1:14" ht="25.5">
      <c r="A1482" s="829"/>
      <c r="B1482" s="829"/>
      <c r="C1482" s="492">
        <v>30</v>
      </c>
      <c r="D1482" s="424" t="s">
        <v>2065</v>
      </c>
      <c r="E1482" s="424" t="s">
        <v>2116</v>
      </c>
      <c r="F1482" s="426" t="s">
        <v>2066</v>
      </c>
      <c r="G1482" s="426">
        <v>2006</v>
      </c>
      <c r="H1482" s="426" t="s">
        <v>2117</v>
      </c>
      <c r="I1482" s="426"/>
      <c r="J1482" s="426" t="s">
        <v>95</v>
      </c>
      <c r="K1482" s="426" t="s">
        <v>905</v>
      </c>
      <c r="L1482" s="421">
        <v>1</v>
      </c>
      <c r="M1482" s="829"/>
      <c r="N1482" s="829"/>
    </row>
    <row r="1483" spans="1:14" ht="43.5" customHeight="1">
      <c r="A1483" s="829"/>
      <c r="B1483" s="829"/>
      <c r="C1483" s="492">
        <v>31</v>
      </c>
      <c r="D1483" s="424" t="s">
        <v>1188</v>
      </c>
      <c r="E1483" s="429" t="s">
        <v>1166</v>
      </c>
      <c r="F1483" s="431" t="s">
        <v>1167</v>
      </c>
      <c r="G1483" s="425">
        <v>2011</v>
      </c>
      <c r="H1483" s="425" t="s">
        <v>1168</v>
      </c>
      <c r="I1483" s="426"/>
      <c r="J1483" s="426"/>
      <c r="K1483" s="417" t="s">
        <v>1104</v>
      </c>
      <c r="L1483" s="421"/>
      <c r="M1483" s="829"/>
      <c r="N1483" s="829"/>
    </row>
    <row r="1484" spans="1:14" ht="25.5">
      <c r="A1484" s="829"/>
      <c r="B1484" s="829"/>
      <c r="C1484" s="492">
        <v>32</v>
      </c>
      <c r="D1484" s="424" t="s">
        <v>2118</v>
      </c>
      <c r="E1484" s="424" t="s">
        <v>1341</v>
      </c>
      <c r="F1484" s="420" t="s">
        <v>1320</v>
      </c>
      <c r="G1484" s="426"/>
      <c r="H1484" s="426"/>
      <c r="I1484" s="426"/>
      <c r="J1484" s="426"/>
      <c r="K1484" s="426"/>
      <c r="L1484" s="421"/>
      <c r="M1484" s="829"/>
      <c r="N1484" s="829"/>
    </row>
    <row r="1485" spans="1:14" ht="25.5">
      <c r="A1485" s="829"/>
      <c r="B1485" s="829"/>
      <c r="C1485" s="492">
        <v>33</v>
      </c>
      <c r="D1485" s="424" t="s">
        <v>2119</v>
      </c>
      <c r="E1485" s="424" t="s">
        <v>1341</v>
      </c>
      <c r="F1485" s="420" t="s">
        <v>1320</v>
      </c>
      <c r="G1485" s="426"/>
      <c r="H1485" s="426"/>
      <c r="I1485" s="426"/>
      <c r="J1485" s="426"/>
      <c r="K1485" s="426"/>
      <c r="L1485" s="421"/>
      <c r="M1485" s="829"/>
      <c r="N1485" s="829"/>
    </row>
    <row r="1486" spans="1:14" ht="25.5">
      <c r="A1486" s="829"/>
      <c r="B1486" s="829"/>
      <c r="C1486" s="492">
        <v>34</v>
      </c>
      <c r="D1486" s="424" t="s">
        <v>2120</v>
      </c>
      <c r="E1486" s="422" t="s">
        <v>2121</v>
      </c>
      <c r="F1486" s="423" t="s">
        <v>2122</v>
      </c>
      <c r="G1486" s="423">
        <v>2006</v>
      </c>
      <c r="H1486" s="423" t="s">
        <v>2123</v>
      </c>
      <c r="I1486" s="426"/>
      <c r="J1486" s="426" t="s">
        <v>95</v>
      </c>
      <c r="K1486" s="426" t="s">
        <v>905</v>
      </c>
      <c r="L1486" s="421">
        <v>15</v>
      </c>
      <c r="M1486" s="829"/>
      <c r="N1486" s="829"/>
    </row>
    <row r="1487" spans="1:14" ht="38.25">
      <c r="A1487" s="829"/>
      <c r="B1487" s="829"/>
      <c r="C1487" s="492">
        <v>35</v>
      </c>
      <c r="D1487" s="424" t="s">
        <v>2124</v>
      </c>
      <c r="E1487" s="424" t="s">
        <v>2125</v>
      </c>
      <c r="F1487" s="426" t="s">
        <v>2126</v>
      </c>
      <c r="G1487" s="426" t="s">
        <v>2127</v>
      </c>
      <c r="H1487" s="426" t="s">
        <v>1991</v>
      </c>
      <c r="I1487" s="426"/>
      <c r="J1487" s="426" t="s">
        <v>95</v>
      </c>
      <c r="K1487" s="426" t="s">
        <v>905</v>
      </c>
      <c r="L1487" s="421">
        <v>20</v>
      </c>
      <c r="M1487" s="829"/>
      <c r="N1487" s="829"/>
    </row>
    <row r="1488" spans="1:14" ht="25.5">
      <c r="A1488" s="829"/>
      <c r="B1488" s="829"/>
      <c r="C1488" s="492">
        <v>36</v>
      </c>
      <c r="D1488" s="424" t="s">
        <v>2128</v>
      </c>
      <c r="E1488" s="424" t="s">
        <v>1341</v>
      </c>
      <c r="F1488" s="420" t="s">
        <v>1320</v>
      </c>
      <c r="G1488" s="426"/>
      <c r="H1488" s="426"/>
      <c r="I1488" s="426"/>
      <c r="J1488" s="426"/>
      <c r="K1488" s="426"/>
      <c r="L1488" s="421"/>
      <c r="M1488" s="829"/>
      <c r="N1488" s="829"/>
    </row>
    <row r="1489" spans="1:14" ht="25.5">
      <c r="A1489" s="829"/>
      <c r="B1489" s="829"/>
      <c r="C1489" s="831">
        <v>37</v>
      </c>
      <c r="D1489" s="849" t="s">
        <v>2129</v>
      </c>
      <c r="E1489" s="416" t="s">
        <v>1290</v>
      </c>
      <c r="F1489" s="426" t="s">
        <v>1291</v>
      </c>
      <c r="G1489" s="426">
        <v>2007</v>
      </c>
      <c r="H1489" s="426" t="s">
        <v>1154</v>
      </c>
      <c r="I1489" s="426"/>
      <c r="J1489" s="426" t="s">
        <v>95</v>
      </c>
      <c r="K1489" s="426" t="s">
        <v>905</v>
      </c>
      <c r="L1489" s="421">
        <v>20</v>
      </c>
      <c r="M1489" s="829"/>
      <c r="N1489" s="829"/>
    </row>
    <row r="1490" spans="1:14" ht="12.75">
      <c r="A1490" s="829"/>
      <c r="B1490" s="829"/>
      <c r="C1490" s="831"/>
      <c r="D1490" s="849"/>
      <c r="E1490" s="424" t="s">
        <v>2130</v>
      </c>
      <c r="F1490" s="426" t="s">
        <v>1324</v>
      </c>
      <c r="G1490" s="426">
        <v>2007</v>
      </c>
      <c r="H1490" s="426" t="s">
        <v>1991</v>
      </c>
      <c r="I1490" s="426"/>
      <c r="J1490" s="426" t="s">
        <v>95</v>
      </c>
      <c r="K1490" s="426" t="s">
        <v>905</v>
      </c>
      <c r="L1490" s="421">
        <v>25</v>
      </c>
      <c r="M1490" s="829"/>
      <c r="N1490" s="829"/>
    </row>
    <row r="1491" spans="1:14" ht="38.25">
      <c r="A1491" s="829"/>
      <c r="B1491" s="829"/>
      <c r="C1491" s="492">
        <v>38</v>
      </c>
      <c r="D1491" s="424" t="s">
        <v>2131</v>
      </c>
      <c r="E1491" s="424" t="s">
        <v>1341</v>
      </c>
      <c r="F1491" s="420" t="s">
        <v>1320</v>
      </c>
      <c r="G1491" s="426"/>
      <c r="H1491" s="426"/>
      <c r="I1491" s="426"/>
      <c r="J1491" s="426"/>
      <c r="K1491" s="426"/>
      <c r="L1491" s="421"/>
      <c r="M1491" s="829"/>
      <c r="N1491" s="829"/>
    </row>
    <row r="1492" spans="1:14" ht="38.25">
      <c r="A1492" s="829"/>
      <c r="B1492" s="829"/>
      <c r="C1492" s="492">
        <v>39</v>
      </c>
      <c r="D1492" s="424" t="s">
        <v>2132</v>
      </c>
      <c r="E1492" s="424" t="s">
        <v>1341</v>
      </c>
      <c r="F1492" s="420" t="s">
        <v>1320</v>
      </c>
      <c r="G1492" s="426"/>
      <c r="H1492" s="426"/>
      <c r="I1492" s="426"/>
      <c r="J1492" s="426"/>
      <c r="K1492" s="426"/>
      <c r="L1492" s="421"/>
      <c r="M1492" s="829"/>
      <c r="N1492" s="829"/>
    </row>
    <row r="1493" spans="1:14" ht="63.75">
      <c r="A1493" s="829"/>
      <c r="B1493" s="829"/>
      <c r="C1493" s="492">
        <v>40</v>
      </c>
      <c r="D1493" s="424" t="s">
        <v>2133</v>
      </c>
      <c r="E1493" s="428" t="s">
        <v>1258</v>
      </c>
      <c r="F1493" s="425" t="s">
        <v>1259</v>
      </c>
      <c r="G1493" s="425" t="s">
        <v>2134</v>
      </c>
      <c r="H1493" s="425" t="s">
        <v>1144</v>
      </c>
      <c r="I1493" s="484"/>
      <c r="J1493" s="484" t="s">
        <v>95</v>
      </c>
      <c r="K1493" s="484" t="s">
        <v>905</v>
      </c>
      <c r="L1493" s="421">
        <v>9</v>
      </c>
      <c r="M1493" s="829"/>
      <c r="N1493" s="829"/>
    </row>
    <row r="1494" spans="1:14" ht="38.25">
      <c r="A1494" s="829"/>
      <c r="B1494" s="829"/>
      <c r="C1494" s="492">
        <v>41</v>
      </c>
      <c r="D1494" s="424" t="s">
        <v>2135</v>
      </c>
      <c r="E1494" s="424" t="s">
        <v>1341</v>
      </c>
      <c r="F1494" s="420" t="s">
        <v>1320</v>
      </c>
      <c r="G1494" s="426"/>
      <c r="H1494" s="426"/>
      <c r="I1494" s="426"/>
      <c r="J1494" s="426"/>
      <c r="K1494" s="426"/>
      <c r="L1494" s="421"/>
      <c r="M1494" s="829"/>
      <c r="N1494" s="829"/>
    </row>
    <row r="1495" spans="1:14" ht="38.25">
      <c r="A1495" s="829"/>
      <c r="B1495" s="829"/>
      <c r="C1495" s="492">
        <v>42</v>
      </c>
      <c r="D1495" s="424" t="s">
        <v>2136</v>
      </c>
      <c r="E1495" s="424" t="s">
        <v>2137</v>
      </c>
      <c r="F1495" s="426" t="s">
        <v>2138</v>
      </c>
      <c r="G1495" s="426">
        <v>2006</v>
      </c>
      <c r="H1495" s="426" t="s">
        <v>2117</v>
      </c>
      <c r="I1495" s="426"/>
      <c r="J1495" s="426" t="s">
        <v>95</v>
      </c>
      <c r="K1495" s="426" t="s">
        <v>905</v>
      </c>
      <c r="L1495" s="421">
        <v>30</v>
      </c>
      <c r="M1495" s="829"/>
      <c r="N1495" s="829"/>
    </row>
    <row r="1496" spans="1:14" ht="38.25">
      <c r="A1496" s="829"/>
      <c r="B1496" s="829"/>
      <c r="C1496" s="492">
        <v>43</v>
      </c>
      <c r="D1496" s="424" t="s">
        <v>2139</v>
      </c>
      <c r="E1496" s="429" t="s">
        <v>2140</v>
      </c>
      <c r="F1496" s="431" t="s">
        <v>2141</v>
      </c>
      <c r="G1496" s="431"/>
      <c r="H1496" s="431" t="s">
        <v>1524</v>
      </c>
      <c r="I1496" s="426"/>
      <c r="J1496" s="426" t="s">
        <v>95</v>
      </c>
      <c r="K1496" s="426" t="s">
        <v>905</v>
      </c>
      <c r="L1496" s="421">
        <v>30</v>
      </c>
      <c r="M1496" s="829"/>
      <c r="N1496" s="829"/>
    </row>
    <row r="1497" spans="1:14" ht="25.5">
      <c r="A1497" s="829"/>
      <c r="B1497" s="829"/>
      <c r="C1497" s="831">
        <v>44</v>
      </c>
      <c r="D1497" s="849" t="s">
        <v>2142</v>
      </c>
      <c r="E1497" s="424" t="s">
        <v>2143</v>
      </c>
      <c r="F1497" s="426" t="s">
        <v>2144</v>
      </c>
      <c r="G1497" s="426">
        <v>2006</v>
      </c>
      <c r="H1497" s="420" t="s">
        <v>1245</v>
      </c>
      <c r="I1497" s="426"/>
      <c r="J1497" s="426" t="s">
        <v>95</v>
      </c>
      <c r="K1497" s="426" t="s">
        <v>905</v>
      </c>
      <c r="L1497" s="421">
        <v>4</v>
      </c>
      <c r="M1497" s="829"/>
      <c r="N1497" s="829"/>
    </row>
    <row r="1498" spans="1:14" ht="25.5">
      <c r="A1498" s="829"/>
      <c r="B1498" s="829"/>
      <c r="C1498" s="831"/>
      <c r="D1498" s="849"/>
      <c r="E1498" s="429" t="s">
        <v>1918</v>
      </c>
      <c r="F1498" s="431" t="s">
        <v>1919</v>
      </c>
      <c r="G1498" s="431">
        <v>2009</v>
      </c>
      <c r="H1498" s="431" t="s">
        <v>1160</v>
      </c>
      <c r="I1498" s="431"/>
      <c r="J1498" s="417" t="s">
        <v>95</v>
      </c>
      <c r="K1498" s="417" t="s">
        <v>905</v>
      </c>
      <c r="L1498" s="418">
        <v>1</v>
      </c>
      <c r="M1498" s="829"/>
      <c r="N1498" s="829"/>
    </row>
    <row r="1499" spans="1:14" ht="25.5">
      <c r="A1499" s="829"/>
      <c r="B1499" s="829"/>
      <c r="C1499" s="492">
        <v>45</v>
      </c>
      <c r="D1499" s="424" t="s">
        <v>2145</v>
      </c>
      <c r="E1499" s="424" t="s">
        <v>1341</v>
      </c>
      <c r="F1499" s="420" t="s">
        <v>1320</v>
      </c>
      <c r="G1499" s="426"/>
      <c r="H1499" s="426"/>
      <c r="I1499" s="426"/>
      <c r="J1499" s="426"/>
      <c r="K1499" s="426"/>
      <c r="L1499" s="421"/>
      <c r="M1499" s="829"/>
      <c r="N1499" s="829"/>
    </row>
    <row r="1500" spans="1:14" ht="38.25">
      <c r="A1500" s="829"/>
      <c r="B1500" s="829"/>
      <c r="C1500" s="492">
        <v>46</v>
      </c>
      <c r="D1500" s="424" t="s">
        <v>2146</v>
      </c>
      <c r="E1500" s="424" t="s">
        <v>1341</v>
      </c>
      <c r="F1500" s="420" t="s">
        <v>1320</v>
      </c>
      <c r="G1500" s="426"/>
      <c r="H1500" s="426"/>
      <c r="I1500" s="426"/>
      <c r="J1500" s="426"/>
      <c r="K1500" s="426"/>
      <c r="L1500" s="421"/>
      <c r="M1500" s="829"/>
      <c r="N1500" s="829"/>
    </row>
    <row r="1501" spans="1:14" ht="38.25">
      <c r="A1501" s="829"/>
      <c r="B1501" s="829"/>
      <c r="C1501" s="492">
        <v>47</v>
      </c>
      <c r="D1501" s="424" t="s">
        <v>2147</v>
      </c>
      <c r="E1501" s="424" t="s">
        <v>1341</v>
      </c>
      <c r="F1501" s="420" t="s">
        <v>1320</v>
      </c>
      <c r="G1501" s="426"/>
      <c r="H1501" s="426"/>
      <c r="I1501" s="426"/>
      <c r="J1501" s="426"/>
      <c r="K1501" s="426"/>
      <c r="L1501" s="421"/>
      <c r="M1501" s="829"/>
      <c r="N1501" s="829"/>
    </row>
    <row r="1502" spans="1:14" ht="25.5">
      <c r="A1502" s="829"/>
      <c r="B1502" s="829"/>
      <c r="C1502" s="492">
        <v>48</v>
      </c>
      <c r="D1502" s="422" t="s">
        <v>2148</v>
      </c>
      <c r="E1502" s="416"/>
      <c r="F1502" s="417"/>
      <c r="G1502" s="417"/>
      <c r="H1502" s="417"/>
      <c r="I1502" s="417"/>
      <c r="J1502" s="417"/>
      <c r="K1502" s="417"/>
      <c r="L1502" s="418"/>
      <c r="M1502" s="829"/>
      <c r="N1502" s="829"/>
    </row>
    <row r="1503" spans="1:14" ht="25.5">
      <c r="A1503" s="829"/>
      <c r="B1503" s="829"/>
      <c r="C1503" s="492">
        <v>49</v>
      </c>
      <c r="D1503" s="422" t="s">
        <v>2149</v>
      </c>
      <c r="E1503" s="416"/>
      <c r="F1503" s="417"/>
      <c r="G1503" s="417"/>
      <c r="H1503" s="417"/>
      <c r="I1503" s="417"/>
      <c r="J1503" s="417"/>
      <c r="K1503" s="417"/>
      <c r="L1503" s="418"/>
      <c r="M1503" s="829"/>
      <c r="N1503" s="829"/>
    </row>
    <row r="1504" spans="1:14" ht="12.75">
      <c r="A1504" s="829"/>
      <c r="B1504" s="829"/>
      <c r="C1504" s="492">
        <v>50</v>
      </c>
      <c r="D1504" s="416" t="s">
        <v>1260</v>
      </c>
      <c r="E1504" s="416"/>
      <c r="F1504" s="417"/>
      <c r="G1504" s="417"/>
      <c r="H1504" s="417"/>
      <c r="I1504" s="417"/>
      <c r="J1504" s="417"/>
      <c r="K1504" s="417"/>
      <c r="L1504" s="418"/>
      <c r="M1504" s="829"/>
      <c r="N1504" s="829"/>
    </row>
    <row r="1505" spans="1:14" ht="25.5">
      <c r="A1505" s="829"/>
      <c r="B1505" s="829"/>
      <c r="C1505" s="492">
        <v>51</v>
      </c>
      <c r="D1505" s="424" t="s">
        <v>1297</v>
      </c>
      <c r="E1505" s="416"/>
      <c r="F1505" s="417"/>
      <c r="G1505" s="417"/>
      <c r="H1505" s="417"/>
      <c r="I1505" s="417"/>
      <c r="J1505" s="417"/>
      <c r="K1505" s="417"/>
      <c r="L1505" s="418"/>
      <c r="M1505" s="829"/>
      <c r="N1505" s="829"/>
    </row>
    <row r="1506" spans="1:14" ht="25.5">
      <c r="A1506" s="829"/>
      <c r="B1506" s="829"/>
      <c r="C1506" s="492">
        <v>52</v>
      </c>
      <c r="D1506" s="422" t="s">
        <v>1551</v>
      </c>
      <c r="E1506" s="416"/>
      <c r="F1506" s="417"/>
      <c r="G1506" s="417"/>
      <c r="H1506" s="417"/>
      <c r="I1506" s="417"/>
      <c r="J1506" s="417"/>
      <c r="K1506" s="417"/>
      <c r="L1506" s="418"/>
      <c r="M1506" s="829"/>
      <c r="N1506" s="829"/>
    </row>
    <row r="1507" spans="1:14" ht="25.5">
      <c r="A1507" s="830"/>
      <c r="B1507" s="830"/>
      <c r="C1507" s="496">
        <v>53</v>
      </c>
      <c r="D1507" s="516" t="s">
        <v>2150</v>
      </c>
      <c r="E1507" s="450"/>
      <c r="F1507" s="451"/>
      <c r="G1507" s="451"/>
      <c r="H1507" s="451"/>
      <c r="I1507" s="451"/>
      <c r="J1507" s="451"/>
      <c r="K1507" s="451"/>
      <c r="L1507" s="452"/>
      <c r="M1507" s="830"/>
      <c r="N1507" s="830"/>
    </row>
    <row r="1508" spans="1:14" ht="38.25">
      <c r="A1508" s="856">
        <v>17</v>
      </c>
      <c r="B1508" s="856" t="s">
        <v>2151</v>
      </c>
      <c r="C1508" s="517">
        <v>1</v>
      </c>
      <c r="D1508" s="490" t="s">
        <v>2152</v>
      </c>
      <c r="E1508" s="518" t="s">
        <v>1097</v>
      </c>
      <c r="F1508" s="413" t="s">
        <v>1098</v>
      </c>
      <c r="G1508" s="519">
        <v>2009</v>
      </c>
      <c r="H1508" s="519" t="s">
        <v>1099</v>
      </c>
      <c r="I1508" s="519"/>
      <c r="J1508" s="519" t="s">
        <v>95</v>
      </c>
      <c r="K1508" s="519" t="s">
        <v>905</v>
      </c>
      <c r="L1508" s="414">
        <v>200</v>
      </c>
      <c r="M1508" s="859">
        <v>60</v>
      </c>
      <c r="N1508" s="856">
        <v>49</v>
      </c>
    </row>
    <row r="1509" spans="1:14" ht="39" customHeight="1">
      <c r="A1509" s="857"/>
      <c r="B1509" s="857"/>
      <c r="C1509" s="520">
        <v>2</v>
      </c>
      <c r="D1509" s="447" t="s">
        <v>1100</v>
      </c>
      <c r="E1509" s="416" t="s">
        <v>1101</v>
      </c>
      <c r="F1509" s="417" t="s">
        <v>1102</v>
      </c>
      <c r="G1509" s="417">
        <v>2011</v>
      </c>
      <c r="H1509" s="417" t="s">
        <v>1103</v>
      </c>
      <c r="I1509" s="484"/>
      <c r="J1509" s="484"/>
      <c r="K1509" s="417" t="s">
        <v>1104</v>
      </c>
      <c r="L1509" s="418"/>
      <c r="M1509" s="860"/>
      <c r="N1509" s="857"/>
    </row>
    <row r="1510" spans="1:14" ht="25.5">
      <c r="A1510" s="857"/>
      <c r="B1510" s="857"/>
      <c r="C1510" s="862">
        <v>3</v>
      </c>
      <c r="D1510" s="849" t="s">
        <v>2153</v>
      </c>
      <c r="E1510" s="429" t="s">
        <v>2154</v>
      </c>
      <c r="F1510" s="431" t="s">
        <v>2155</v>
      </c>
      <c r="G1510" s="431">
        <v>2004</v>
      </c>
      <c r="H1510" s="431" t="s">
        <v>1867</v>
      </c>
      <c r="I1510" s="417"/>
      <c r="J1510" s="417"/>
      <c r="K1510" s="417"/>
      <c r="L1510" s="418"/>
      <c r="M1510" s="860"/>
      <c r="N1510" s="857"/>
    </row>
    <row r="1511" spans="1:14" ht="12.75">
      <c r="A1511" s="857"/>
      <c r="B1511" s="857"/>
      <c r="C1511" s="862"/>
      <c r="D1511" s="849"/>
      <c r="E1511" s="429" t="s">
        <v>2154</v>
      </c>
      <c r="F1511" s="431" t="s">
        <v>2156</v>
      </c>
      <c r="G1511" s="431">
        <v>2012</v>
      </c>
      <c r="H1511" s="431" t="s">
        <v>107</v>
      </c>
      <c r="I1511" s="417"/>
      <c r="J1511" s="417" t="s">
        <v>95</v>
      </c>
      <c r="K1511" s="426" t="s">
        <v>905</v>
      </c>
      <c r="L1511" s="418">
        <v>30</v>
      </c>
      <c r="M1511" s="860"/>
      <c r="N1511" s="857"/>
    </row>
    <row r="1512" spans="1:14" ht="25.5">
      <c r="A1512" s="857"/>
      <c r="B1512" s="857"/>
      <c r="C1512" s="862"/>
      <c r="D1512" s="849"/>
      <c r="E1512" s="428" t="s">
        <v>2157</v>
      </c>
      <c r="F1512" s="425" t="s">
        <v>2158</v>
      </c>
      <c r="G1512" s="431">
        <v>2004</v>
      </c>
      <c r="H1512" s="425" t="s">
        <v>1867</v>
      </c>
      <c r="I1512" s="417"/>
      <c r="J1512" s="417" t="s">
        <v>95</v>
      </c>
      <c r="K1512" s="426" t="s">
        <v>905</v>
      </c>
      <c r="L1512" s="418">
        <v>30</v>
      </c>
      <c r="M1512" s="860"/>
      <c r="N1512" s="857"/>
    </row>
    <row r="1513" spans="1:14" ht="38.25">
      <c r="A1513" s="857"/>
      <c r="B1513" s="857"/>
      <c r="C1513" s="862"/>
      <c r="D1513" s="849"/>
      <c r="E1513" s="428" t="s">
        <v>2159</v>
      </c>
      <c r="F1513" s="431" t="s">
        <v>2160</v>
      </c>
      <c r="G1513" s="431">
        <v>2012</v>
      </c>
      <c r="H1513" s="431" t="s">
        <v>2161</v>
      </c>
      <c r="I1513" s="417"/>
      <c r="J1513" s="417"/>
      <c r="K1513" s="417"/>
      <c r="L1513" s="418"/>
      <c r="M1513" s="860"/>
      <c r="N1513" s="857"/>
    </row>
    <row r="1514" spans="1:14" ht="17.25" customHeight="1">
      <c r="A1514" s="857"/>
      <c r="B1514" s="857"/>
      <c r="C1514" s="862"/>
      <c r="D1514" s="849"/>
      <c r="E1514" s="429" t="s">
        <v>2159</v>
      </c>
      <c r="F1514" s="431" t="s">
        <v>2162</v>
      </c>
      <c r="G1514" s="431">
        <v>2010</v>
      </c>
      <c r="H1514" s="521" t="s">
        <v>107</v>
      </c>
      <c r="I1514" s="417"/>
      <c r="J1514" s="417" t="s">
        <v>95</v>
      </c>
      <c r="K1514" s="426" t="s">
        <v>905</v>
      </c>
      <c r="L1514" s="418">
        <v>10</v>
      </c>
      <c r="M1514" s="860"/>
      <c r="N1514" s="857"/>
    </row>
    <row r="1515" spans="1:14" ht="12.75">
      <c r="A1515" s="857"/>
      <c r="B1515" s="857"/>
      <c r="C1515" s="862">
        <v>4</v>
      </c>
      <c r="D1515" s="849" t="s">
        <v>2163</v>
      </c>
      <c r="E1515" s="447" t="s">
        <v>1106</v>
      </c>
      <c r="F1515" s="484" t="s">
        <v>1107</v>
      </c>
      <c r="G1515" s="484">
        <v>2002</v>
      </c>
      <c r="H1515" s="484" t="s">
        <v>1108</v>
      </c>
      <c r="I1515" s="484"/>
      <c r="J1515" s="484" t="s">
        <v>95</v>
      </c>
      <c r="K1515" s="484" t="s">
        <v>905</v>
      </c>
      <c r="L1515" s="418">
        <v>95</v>
      </c>
      <c r="M1515" s="860"/>
      <c r="N1515" s="857"/>
    </row>
    <row r="1516" spans="1:14" ht="12.75">
      <c r="A1516" s="857"/>
      <c r="B1516" s="857"/>
      <c r="C1516" s="862"/>
      <c r="D1516" s="849"/>
      <c r="E1516" s="447" t="s">
        <v>1109</v>
      </c>
      <c r="F1516" s="484" t="s">
        <v>1107</v>
      </c>
      <c r="G1516" s="484">
        <v>2002</v>
      </c>
      <c r="H1516" s="484" t="s">
        <v>1108</v>
      </c>
      <c r="I1516" s="484"/>
      <c r="J1516" s="484" t="s">
        <v>95</v>
      </c>
      <c r="K1516" s="484" t="s">
        <v>905</v>
      </c>
      <c r="L1516" s="418">
        <v>10</v>
      </c>
      <c r="M1516" s="860"/>
      <c r="N1516" s="857"/>
    </row>
    <row r="1517" spans="1:14" ht="12.75">
      <c r="A1517" s="857"/>
      <c r="B1517" s="857"/>
      <c r="C1517" s="862">
        <v>5</v>
      </c>
      <c r="D1517" s="849" t="s">
        <v>1712</v>
      </c>
      <c r="E1517" s="422" t="s">
        <v>1182</v>
      </c>
      <c r="F1517" s="423" t="s">
        <v>1183</v>
      </c>
      <c r="G1517" s="423">
        <v>2007</v>
      </c>
      <c r="H1517" s="423" t="s">
        <v>1108</v>
      </c>
      <c r="I1517" s="417"/>
      <c r="J1517" s="417" t="s">
        <v>95</v>
      </c>
      <c r="K1517" s="484" t="s">
        <v>905</v>
      </c>
      <c r="L1517" s="418">
        <v>25</v>
      </c>
      <c r="M1517" s="860"/>
      <c r="N1517" s="857"/>
    </row>
    <row r="1518" spans="1:14" ht="12.75">
      <c r="A1518" s="857"/>
      <c r="B1518" s="857"/>
      <c r="C1518" s="862"/>
      <c r="D1518" s="849"/>
      <c r="E1518" s="422" t="s">
        <v>1184</v>
      </c>
      <c r="F1518" s="423" t="s">
        <v>1185</v>
      </c>
      <c r="G1518" s="423">
        <v>2006</v>
      </c>
      <c r="H1518" s="423" t="s">
        <v>1108</v>
      </c>
      <c r="I1518" s="417"/>
      <c r="J1518" s="417" t="s">
        <v>95</v>
      </c>
      <c r="K1518" s="484" t="s">
        <v>905</v>
      </c>
      <c r="L1518" s="418">
        <v>25</v>
      </c>
      <c r="M1518" s="860"/>
      <c r="N1518" s="857"/>
    </row>
    <row r="1519" spans="1:14" ht="12.75">
      <c r="A1519" s="857"/>
      <c r="B1519" s="857"/>
      <c r="C1519" s="862"/>
      <c r="D1519" s="849"/>
      <c r="E1519" s="437" t="s">
        <v>1181</v>
      </c>
      <c r="F1519" s="438" t="s">
        <v>1186</v>
      </c>
      <c r="G1519" s="438">
        <v>2003</v>
      </c>
      <c r="H1519" s="438" t="s">
        <v>1837</v>
      </c>
      <c r="I1519" s="417"/>
      <c r="J1519" s="417" t="s">
        <v>95</v>
      </c>
      <c r="K1519" s="417" t="s">
        <v>905</v>
      </c>
      <c r="L1519" s="418">
        <v>50</v>
      </c>
      <c r="M1519" s="860"/>
      <c r="N1519" s="857"/>
    </row>
    <row r="1520" spans="1:14" ht="38.25">
      <c r="A1520" s="857"/>
      <c r="B1520" s="857"/>
      <c r="C1520" s="522">
        <v>6</v>
      </c>
      <c r="D1520" s="523" t="s">
        <v>2164</v>
      </c>
      <c r="E1520" s="429" t="s">
        <v>2164</v>
      </c>
      <c r="F1520" s="431" t="s">
        <v>2165</v>
      </c>
      <c r="G1520" s="425"/>
      <c r="H1520" s="431" t="s">
        <v>2166</v>
      </c>
      <c r="I1520" s="484"/>
      <c r="J1520" s="484" t="s">
        <v>95</v>
      </c>
      <c r="K1520" s="417" t="s">
        <v>905</v>
      </c>
      <c r="L1520" s="418">
        <v>10</v>
      </c>
      <c r="M1520" s="860"/>
      <c r="N1520" s="857"/>
    </row>
    <row r="1521" spans="1:14" ht="12.75">
      <c r="A1521" s="857"/>
      <c r="B1521" s="857"/>
      <c r="C1521" s="522">
        <v>7</v>
      </c>
      <c r="D1521" s="524" t="s">
        <v>1113</v>
      </c>
      <c r="E1521" s="424" t="s">
        <v>1341</v>
      </c>
      <c r="F1521" s="431"/>
      <c r="G1521" s="425"/>
      <c r="H1521" s="431"/>
      <c r="I1521" s="484"/>
      <c r="J1521" s="484"/>
      <c r="K1521" s="484"/>
      <c r="L1521" s="418"/>
      <c r="M1521" s="860"/>
      <c r="N1521" s="857"/>
    </row>
    <row r="1522" spans="1:14" ht="38.25">
      <c r="A1522" s="857"/>
      <c r="B1522" s="857"/>
      <c r="C1522" s="520">
        <v>8</v>
      </c>
      <c r="D1522" s="424" t="s">
        <v>2167</v>
      </c>
      <c r="E1522" s="447" t="s">
        <v>1097</v>
      </c>
      <c r="F1522" s="417" t="s">
        <v>1098</v>
      </c>
      <c r="G1522" s="484">
        <v>2009</v>
      </c>
      <c r="H1522" s="484" t="s">
        <v>1099</v>
      </c>
      <c r="I1522" s="484"/>
      <c r="J1522" s="484" t="s">
        <v>95</v>
      </c>
      <c r="K1522" s="484" t="s">
        <v>905</v>
      </c>
      <c r="L1522" s="418">
        <v>200</v>
      </c>
      <c r="M1522" s="860"/>
      <c r="N1522" s="857"/>
    </row>
    <row r="1523" spans="1:14" ht="45" customHeight="1">
      <c r="A1523" s="857"/>
      <c r="B1523" s="857"/>
      <c r="C1523" s="520">
        <v>9</v>
      </c>
      <c r="D1523" s="424" t="s">
        <v>1118</v>
      </c>
      <c r="E1523" s="416" t="s">
        <v>1101</v>
      </c>
      <c r="F1523" s="417" t="s">
        <v>1102</v>
      </c>
      <c r="G1523" s="417">
        <v>2011</v>
      </c>
      <c r="H1523" s="417" t="s">
        <v>1103</v>
      </c>
      <c r="I1523" s="484"/>
      <c r="J1523" s="484"/>
      <c r="K1523" s="417" t="s">
        <v>1104</v>
      </c>
      <c r="L1523" s="418"/>
      <c r="M1523" s="860"/>
      <c r="N1523" s="857"/>
    </row>
    <row r="1524" spans="1:14" ht="25.5">
      <c r="A1524" s="857"/>
      <c r="B1524" s="857"/>
      <c r="C1524" s="862">
        <v>10</v>
      </c>
      <c r="D1524" s="823" t="s">
        <v>2168</v>
      </c>
      <c r="E1524" s="428" t="s">
        <v>2169</v>
      </c>
      <c r="F1524" s="425" t="s">
        <v>2170</v>
      </c>
      <c r="G1524" s="425">
        <v>2009</v>
      </c>
      <c r="H1524" s="425" t="s">
        <v>1108</v>
      </c>
      <c r="I1524" s="417"/>
      <c r="J1524" s="420" t="s">
        <v>95</v>
      </c>
      <c r="K1524" s="417" t="s">
        <v>905</v>
      </c>
      <c r="L1524" s="418">
        <v>10</v>
      </c>
      <c r="M1524" s="860"/>
      <c r="N1524" s="857"/>
    </row>
    <row r="1525" spans="1:14" ht="12.75">
      <c r="A1525" s="857"/>
      <c r="B1525" s="857"/>
      <c r="C1525" s="862"/>
      <c r="D1525" s="823"/>
      <c r="E1525" s="422" t="s">
        <v>2171</v>
      </c>
      <c r="F1525" s="423" t="s">
        <v>2172</v>
      </c>
      <c r="G1525" s="423"/>
      <c r="H1525" s="423" t="s">
        <v>1108</v>
      </c>
      <c r="I1525" s="417"/>
      <c r="J1525" s="420" t="s">
        <v>95</v>
      </c>
      <c r="K1525" s="417" t="s">
        <v>905</v>
      </c>
      <c r="L1525" s="418">
        <v>10</v>
      </c>
      <c r="M1525" s="860"/>
      <c r="N1525" s="857"/>
    </row>
    <row r="1526" spans="1:14" ht="25.5">
      <c r="A1526" s="857"/>
      <c r="B1526" s="857"/>
      <c r="C1526" s="862"/>
      <c r="D1526" s="823"/>
      <c r="E1526" s="429" t="s">
        <v>2173</v>
      </c>
      <c r="F1526" s="431" t="s">
        <v>2174</v>
      </c>
      <c r="G1526" s="431">
        <v>2009</v>
      </c>
      <c r="H1526" s="431" t="s">
        <v>1245</v>
      </c>
      <c r="I1526" s="520"/>
      <c r="J1526" s="484" t="s">
        <v>95</v>
      </c>
      <c r="K1526" s="417" t="s">
        <v>905</v>
      </c>
      <c r="L1526" s="418">
        <v>30</v>
      </c>
      <c r="M1526" s="860"/>
      <c r="N1526" s="857"/>
    </row>
    <row r="1527" spans="1:14" ht="12.75">
      <c r="A1527" s="857"/>
      <c r="B1527" s="857"/>
      <c r="C1527" s="862"/>
      <c r="D1527" s="823"/>
      <c r="E1527" s="429" t="s">
        <v>2175</v>
      </c>
      <c r="F1527" s="431" t="s">
        <v>2176</v>
      </c>
      <c r="G1527" s="431">
        <v>2013</v>
      </c>
      <c r="H1527" s="431" t="s">
        <v>1245</v>
      </c>
      <c r="I1527" s="520"/>
      <c r="J1527" s="420" t="s">
        <v>95</v>
      </c>
      <c r="K1527" s="417" t="s">
        <v>905</v>
      </c>
      <c r="L1527" s="418">
        <v>30</v>
      </c>
      <c r="M1527" s="860"/>
      <c r="N1527" s="857"/>
    </row>
    <row r="1528" spans="1:14" ht="38.25">
      <c r="A1528" s="857"/>
      <c r="B1528" s="857"/>
      <c r="C1528" s="862"/>
      <c r="D1528" s="823"/>
      <c r="E1528" s="525" t="s">
        <v>2177</v>
      </c>
      <c r="F1528" s="510" t="s">
        <v>2178</v>
      </c>
      <c r="G1528" s="846">
        <v>2009</v>
      </c>
      <c r="H1528" s="846" t="s">
        <v>1853</v>
      </c>
      <c r="I1528" s="520"/>
      <c r="J1528" s="420" t="s">
        <v>95</v>
      </c>
      <c r="K1528" s="520"/>
      <c r="L1528" s="418"/>
      <c r="M1528" s="860"/>
      <c r="N1528" s="857"/>
    </row>
    <row r="1529" spans="1:14" ht="38.25">
      <c r="A1529" s="857"/>
      <c r="B1529" s="857"/>
      <c r="C1529" s="862"/>
      <c r="D1529" s="823"/>
      <c r="E1529" s="526" t="s">
        <v>2177</v>
      </c>
      <c r="F1529" s="511" t="s">
        <v>2178</v>
      </c>
      <c r="G1529" s="848"/>
      <c r="H1529" s="848"/>
      <c r="I1529" s="520"/>
      <c r="J1529" s="484" t="s">
        <v>95</v>
      </c>
      <c r="K1529" s="417" t="s">
        <v>905</v>
      </c>
      <c r="L1529" s="418">
        <v>10</v>
      </c>
      <c r="M1529" s="860"/>
      <c r="N1529" s="857"/>
    </row>
    <row r="1530" spans="1:14" ht="12.75">
      <c r="A1530" s="857"/>
      <c r="B1530" s="857"/>
      <c r="C1530" s="522">
        <v>11</v>
      </c>
      <c r="D1530" s="523" t="s">
        <v>2179</v>
      </c>
      <c r="E1530" s="429" t="s">
        <v>1341</v>
      </c>
      <c r="F1530" s="420" t="s">
        <v>1320</v>
      </c>
      <c r="G1530" s="425"/>
      <c r="H1530" s="430"/>
      <c r="I1530" s="520"/>
      <c r="J1530" s="484"/>
      <c r="K1530" s="520"/>
      <c r="L1530" s="418"/>
      <c r="M1530" s="860"/>
      <c r="N1530" s="857"/>
    </row>
    <row r="1531" spans="1:14" ht="25.5">
      <c r="A1531" s="857"/>
      <c r="B1531" s="857"/>
      <c r="C1531" s="520">
        <v>12</v>
      </c>
      <c r="D1531" s="424" t="s">
        <v>1157</v>
      </c>
      <c r="E1531" s="419" t="s">
        <v>1158</v>
      </c>
      <c r="F1531" s="417" t="s">
        <v>1159</v>
      </c>
      <c r="G1531" s="420">
        <v>2006</v>
      </c>
      <c r="H1531" s="420" t="s">
        <v>1959</v>
      </c>
      <c r="I1531" s="420"/>
      <c r="J1531" s="420" t="s">
        <v>95</v>
      </c>
      <c r="K1531" s="420" t="s">
        <v>905</v>
      </c>
      <c r="L1531" s="418">
        <v>8</v>
      </c>
      <c r="M1531" s="860"/>
      <c r="N1531" s="857"/>
    </row>
    <row r="1532" spans="1:14" ht="26.25" customHeight="1">
      <c r="A1532" s="857"/>
      <c r="B1532" s="857"/>
      <c r="C1532" s="863">
        <v>13</v>
      </c>
      <c r="D1532" s="866" t="s">
        <v>2180</v>
      </c>
      <c r="E1532" s="429" t="s">
        <v>2181</v>
      </c>
      <c r="F1532" s="431" t="s">
        <v>2182</v>
      </c>
      <c r="G1532" s="425">
        <v>2005</v>
      </c>
      <c r="H1532" s="431" t="s">
        <v>2183</v>
      </c>
      <c r="I1532" s="420"/>
      <c r="J1532" s="420" t="s">
        <v>95</v>
      </c>
      <c r="K1532" s="420" t="s">
        <v>905</v>
      </c>
      <c r="L1532" s="418">
        <v>30</v>
      </c>
      <c r="M1532" s="860"/>
      <c r="N1532" s="857"/>
    </row>
    <row r="1533" spans="1:14" ht="25.5">
      <c r="A1533" s="857"/>
      <c r="B1533" s="857"/>
      <c r="C1533" s="864"/>
      <c r="D1533" s="867"/>
      <c r="E1533" s="429" t="s">
        <v>2184</v>
      </c>
      <c r="F1533" s="431" t="s">
        <v>2185</v>
      </c>
      <c r="G1533" s="425">
        <v>2012</v>
      </c>
      <c r="H1533" s="431" t="s">
        <v>2186</v>
      </c>
      <c r="I1533" s="420"/>
      <c r="J1533" s="420" t="s">
        <v>95</v>
      </c>
      <c r="K1533" s="420" t="s">
        <v>905</v>
      </c>
      <c r="L1533" s="418">
        <v>30</v>
      </c>
      <c r="M1533" s="860"/>
      <c r="N1533" s="857"/>
    </row>
    <row r="1534" spans="1:14" ht="38.25">
      <c r="A1534" s="857"/>
      <c r="B1534" s="857"/>
      <c r="C1534" s="864"/>
      <c r="D1534" s="867"/>
      <c r="E1534" s="429" t="s">
        <v>2187</v>
      </c>
      <c r="F1534" s="431" t="s">
        <v>2188</v>
      </c>
      <c r="G1534" s="425">
        <v>2012</v>
      </c>
      <c r="H1534" s="431" t="s">
        <v>2183</v>
      </c>
      <c r="I1534" s="420"/>
      <c r="J1534" s="420" t="s">
        <v>95</v>
      </c>
      <c r="K1534" s="420" t="s">
        <v>905</v>
      </c>
      <c r="L1534" s="418">
        <v>30</v>
      </c>
      <c r="M1534" s="860"/>
      <c r="N1534" s="857"/>
    </row>
    <row r="1535" spans="1:14" ht="38.25">
      <c r="A1535" s="857"/>
      <c r="B1535" s="857"/>
      <c r="C1535" s="865"/>
      <c r="D1535" s="868"/>
      <c r="E1535" s="429" t="s">
        <v>2189</v>
      </c>
      <c r="F1535" s="431" t="s">
        <v>2190</v>
      </c>
      <c r="G1535" s="425">
        <v>2012</v>
      </c>
      <c r="H1535" s="431" t="s">
        <v>2183</v>
      </c>
      <c r="I1535" s="420"/>
      <c r="J1535" s="420" t="s">
        <v>95</v>
      </c>
      <c r="K1535" s="420" t="s">
        <v>905</v>
      </c>
      <c r="L1535" s="418">
        <v>30</v>
      </c>
      <c r="M1535" s="860"/>
      <c r="N1535" s="857"/>
    </row>
    <row r="1536" spans="1:14" ht="28.5">
      <c r="A1536" s="857"/>
      <c r="B1536" s="857"/>
      <c r="C1536" s="862">
        <v>14</v>
      </c>
      <c r="D1536" s="849" t="s">
        <v>2191</v>
      </c>
      <c r="E1536" s="429" t="s">
        <v>2192</v>
      </c>
      <c r="F1536" s="431" t="s">
        <v>2193</v>
      </c>
      <c r="G1536" s="417">
        <v>2000</v>
      </c>
      <c r="H1536" s="417" t="s">
        <v>1108</v>
      </c>
      <c r="I1536" s="417"/>
      <c r="J1536" s="484" t="s">
        <v>95</v>
      </c>
      <c r="K1536" s="484" t="s">
        <v>905</v>
      </c>
      <c r="L1536" s="418">
        <v>10</v>
      </c>
      <c r="M1536" s="860"/>
      <c r="N1536" s="857"/>
    </row>
    <row r="1537" spans="1:14" ht="25.5">
      <c r="A1537" s="857"/>
      <c r="B1537" s="857"/>
      <c r="C1537" s="862"/>
      <c r="D1537" s="849"/>
      <c r="E1537" s="419" t="s">
        <v>1779</v>
      </c>
      <c r="F1537" s="420" t="s">
        <v>1780</v>
      </c>
      <c r="G1537" s="420">
        <v>2010</v>
      </c>
      <c r="H1537" s="420" t="s">
        <v>1245</v>
      </c>
      <c r="I1537" s="420" t="s">
        <v>95</v>
      </c>
      <c r="J1537" s="420"/>
      <c r="K1537" s="420" t="s">
        <v>905</v>
      </c>
      <c r="L1537" s="418">
        <v>189</v>
      </c>
      <c r="M1537" s="860"/>
      <c r="N1537" s="857"/>
    </row>
    <row r="1538" spans="1:14" ht="25.5">
      <c r="A1538" s="857"/>
      <c r="B1538" s="857"/>
      <c r="C1538" s="862"/>
      <c r="D1538" s="849"/>
      <c r="E1538" s="419" t="s">
        <v>1150</v>
      </c>
      <c r="F1538" s="420" t="s">
        <v>1151</v>
      </c>
      <c r="G1538" s="420">
        <v>2002</v>
      </c>
      <c r="H1538" s="420" t="s">
        <v>2194</v>
      </c>
      <c r="I1538" s="420"/>
      <c r="J1538" s="420" t="s">
        <v>95</v>
      </c>
      <c r="K1538" s="420" t="s">
        <v>905</v>
      </c>
      <c r="L1538" s="418">
        <v>14</v>
      </c>
      <c r="M1538" s="860"/>
      <c r="N1538" s="857"/>
    </row>
    <row r="1539" spans="1:14" ht="38.25">
      <c r="A1539" s="857"/>
      <c r="B1539" s="857"/>
      <c r="C1539" s="520">
        <v>15</v>
      </c>
      <c r="D1539" s="424" t="s">
        <v>1138</v>
      </c>
      <c r="E1539" s="424" t="s">
        <v>1139</v>
      </c>
      <c r="F1539" s="425" t="s">
        <v>1140</v>
      </c>
      <c r="G1539" s="417">
        <v>2005</v>
      </c>
      <c r="H1539" s="426" t="s">
        <v>1099</v>
      </c>
      <c r="I1539" s="426"/>
      <c r="J1539" s="426" t="s">
        <v>95</v>
      </c>
      <c r="K1539" s="426" t="s">
        <v>905</v>
      </c>
      <c r="L1539" s="418">
        <v>45</v>
      </c>
      <c r="M1539" s="860"/>
      <c r="N1539" s="857"/>
    </row>
    <row r="1540" spans="1:14" ht="45" customHeight="1">
      <c r="A1540" s="857"/>
      <c r="B1540" s="857"/>
      <c r="C1540" s="426">
        <v>16</v>
      </c>
      <c r="D1540" s="424" t="s">
        <v>1165</v>
      </c>
      <c r="E1540" s="429" t="s">
        <v>1166</v>
      </c>
      <c r="F1540" s="431" t="s">
        <v>1167</v>
      </c>
      <c r="G1540" s="425">
        <v>2011</v>
      </c>
      <c r="H1540" s="425" t="s">
        <v>1168</v>
      </c>
      <c r="I1540" s="426"/>
      <c r="J1540" s="426"/>
      <c r="K1540" s="417" t="s">
        <v>1104</v>
      </c>
      <c r="L1540" s="418"/>
      <c r="M1540" s="860"/>
      <c r="N1540" s="857"/>
    </row>
    <row r="1541" spans="1:14" ht="38.25">
      <c r="A1541" s="857"/>
      <c r="B1541" s="857"/>
      <c r="C1541" s="862">
        <v>17</v>
      </c>
      <c r="D1541" s="823" t="s">
        <v>2195</v>
      </c>
      <c r="E1541" s="447" t="s">
        <v>2196</v>
      </c>
      <c r="F1541" s="484" t="s">
        <v>2197</v>
      </c>
      <c r="G1541" s="484" t="s">
        <v>1820</v>
      </c>
      <c r="H1541" s="484" t="s">
        <v>1218</v>
      </c>
      <c r="I1541" s="484"/>
      <c r="J1541" s="484" t="s">
        <v>95</v>
      </c>
      <c r="K1541" s="484" t="s">
        <v>905</v>
      </c>
      <c r="L1541" s="418">
        <v>5</v>
      </c>
      <c r="M1541" s="860"/>
      <c r="N1541" s="857"/>
    </row>
    <row r="1542" spans="1:14" ht="25.5">
      <c r="A1542" s="857"/>
      <c r="B1542" s="857"/>
      <c r="C1542" s="862"/>
      <c r="D1542" s="823"/>
      <c r="E1542" s="447" t="s">
        <v>2198</v>
      </c>
      <c r="F1542" s="484" t="s">
        <v>2199</v>
      </c>
      <c r="G1542" s="484">
        <v>2006</v>
      </c>
      <c r="H1542" s="420" t="s">
        <v>1245</v>
      </c>
      <c r="I1542" s="484"/>
      <c r="J1542" s="484" t="s">
        <v>95</v>
      </c>
      <c r="K1542" s="484" t="s">
        <v>905</v>
      </c>
      <c r="L1542" s="418">
        <v>5</v>
      </c>
      <c r="M1542" s="860"/>
      <c r="N1542" s="857"/>
    </row>
    <row r="1543" spans="1:14" ht="12.75">
      <c r="A1543" s="857"/>
      <c r="B1543" s="857"/>
      <c r="C1543" s="862"/>
      <c r="D1543" s="823"/>
      <c r="E1543" s="428" t="s">
        <v>2200</v>
      </c>
      <c r="F1543" s="431" t="s">
        <v>2201</v>
      </c>
      <c r="G1543" s="425">
        <v>2009</v>
      </c>
      <c r="H1543" s="425" t="s">
        <v>1144</v>
      </c>
      <c r="I1543" s="484"/>
      <c r="J1543" s="484" t="s">
        <v>95</v>
      </c>
      <c r="K1543" s="484" t="s">
        <v>905</v>
      </c>
      <c r="L1543" s="418"/>
      <c r="M1543" s="860"/>
      <c r="N1543" s="857"/>
    </row>
    <row r="1544" spans="1:14" ht="25.5">
      <c r="A1544" s="857"/>
      <c r="B1544" s="857"/>
      <c r="C1544" s="862"/>
      <c r="D1544" s="823"/>
      <c r="E1544" s="428" t="s">
        <v>2202</v>
      </c>
      <c r="F1544" s="425" t="s">
        <v>2203</v>
      </c>
      <c r="G1544" s="425">
        <v>2010</v>
      </c>
      <c r="H1544" s="425" t="s">
        <v>1418</v>
      </c>
      <c r="I1544" s="484"/>
      <c r="J1544" s="484" t="s">
        <v>95</v>
      </c>
      <c r="K1544" s="484" t="s">
        <v>905</v>
      </c>
      <c r="L1544" s="418">
        <v>31</v>
      </c>
      <c r="M1544" s="860"/>
      <c r="N1544" s="857"/>
    </row>
    <row r="1545" spans="1:14" ht="25.5">
      <c r="A1545" s="857"/>
      <c r="B1545" s="857"/>
      <c r="C1545" s="862"/>
      <c r="D1545" s="823"/>
      <c r="E1545" s="428" t="s">
        <v>2204</v>
      </c>
      <c r="F1545" s="529" t="s">
        <v>2205</v>
      </c>
      <c r="G1545" s="425">
        <v>2012</v>
      </c>
      <c r="H1545" s="425" t="s">
        <v>2206</v>
      </c>
      <c r="I1545" s="484"/>
      <c r="J1545" s="484" t="s">
        <v>95</v>
      </c>
      <c r="K1545" s="484" t="s">
        <v>905</v>
      </c>
      <c r="L1545" s="418">
        <v>30</v>
      </c>
      <c r="M1545" s="860"/>
      <c r="N1545" s="857"/>
    </row>
    <row r="1546" spans="1:14" ht="25.5">
      <c r="A1546" s="857"/>
      <c r="B1546" s="857"/>
      <c r="C1546" s="863">
        <v>18</v>
      </c>
      <c r="D1546" s="866" t="s">
        <v>2207</v>
      </c>
      <c r="E1546" s="429" t="s">
        <v>2208</v>
      </c>
      <c r="F1546" s="431" t="s">
        <v>2209</v>
      </c>
      <c r="G1546" s="431">
        <v>2009</v>
      </c>
      <c r="H1546" s="431" t="s">
        <v>1991</v>
      </c>
      <c r="I1546" s="484"/>
      <c r="J1546" s="484" t="s">
        <v>95</v>
      </c>
      <c r="K1546" s="484" t="s">
        <v>905</v>
      </c>
      <c r="L1546" s="418">
        <v>30</v>
      </c>
      <c r="M1546" s="860"/>
      <c r="N1546" s="857"/>
    </row>
    <row r="1547" spans="1:14" ht="12.75">
      <c r="A1547" s="857"/>
      <c r="B1547" s="857"/>
      <c r="C1547" s="864"/>
      <c r="D1547" s="867"/>
      <c r="E1547" s="429" t="s">
        <v>2210</v>
      </c>
      <c r="F1547" s="431" t="s">
        <v>2158</v>
      </c>
      <c r="G1547" s="431">
        <v>2008</v>
      </c>
      <c r="H1547" s="431" t="s">
        <v>2211</v>
      </c>
      <c r="I1547" s="484"/>
      <c r="J1547" s="484" t="s">
        <v>95</v>
      </c>
      <c r="K1547" s="484" t="s">
        <v>905</v>
      </c>
      <c r="L1547" s="418">
        <v>30</v>
      </c>
      <c r="M1547" s="860"/>
      <c r="N1547" s="857"/>
    </row>
    <row r="1548" spans="1:14" ht="12.75">
      <c r="A1548" s="857"/>
      <c r="B1548" s="857"/>
      <c r="C1548" s="864"/>
      <c r="D1548" s="867"/>
      <c r="E1548" s="429" t="s">
        <v>2212</v>
      </c>
      <c r="F1548" s="431" t="s">
        <v>2213</v>
      </c>
      <c r="G1548" s="425">
        <v>1998</v>
      </c>
      <c r="H1548" s="425" t="s">
        <v>1108</v>
      </c>
      <c r="I1548" s="484"/>
      <c r="J1548" s="484"/>
      <c r="K1548" s="484"/>
      <c r="L1548" s="418"/>
      <c r="M1548" s="860"/>
      <c r="N1548" s="857"/>
    </row>
    <row r="1549" spans="1:14" ht="25.5">
      <c r="A1549" s="857"/>
      <c r="B1549" s="857"/>
      <c r="C1549" s="865"/>
      <c r="D1549" s="868"/>
      <c r="E1549" s="429" t="s">
        <v>2159</v>
      </c>
      <c r="F1549" s="431" t="s">
        <v>2214</v>
      </c>
      <c r="G1549" s="425">
        <v>2010</v>
      </c>
      <c r="H1549" s="425" t="s">
        <v>107</v>
      </c>
      <c r="I1549" s="484"/>
      <c r="J1549" s="484" t="s">
        <v>95</v>
      </c>
      <c r="K1549" s="417" t="s">
        <v>905</v>
      </c>
      <c r="L1549" s="418">
        <v>10</v>
      </c>
      <c r="M1549" s="860"/>
      <c r="N1549" s="857"/>
    </row>
    <row r="1550" spans="1:14" ht="38.25">
      <c r="A1550" s="857"/>
      <c r="B1550" s="857"/>
      <c r="C1550" s="863">
        <v>19</v>
      </c>
      <c r="D1550" s="866" t="s">
        <v>2215</v>
      </c>
      <c r="E1550" s="429" t="s">
        <v>2181</v>
      </c>
      <c r="F1550" s="431" t="s">
        <v>2182</v>
      </c>
      <c r="G1550" s="425">
        <v>2005</v>
      </c>
      <c r="H1550" s="431" t="s">
        <v>2183</v>
      </c>
      <c r="I1550" s="484"/>
      <c r="J1550" s="484" t="s">
        <v>95</v>
      </c>
      <c r="K1550" s="417" t="s">
        <v>905</v>
      </c>
      <c r="L1550" s="418">
        <v>30</v>
      </c>
      <c r="M1550" s="860"/>
      <c r="N1550" s="857"/>
    </row>
    <row r="1551" spans="1:14" ht="25.5">
      <c r="A1551" s="857"/>
      <c r="B1551" s="857"/>
      <c r="C1551" s="864"/>
      <c r="D1551" s="867"/>
      <c r="E1551" s="429" t="s">
        <v>2184</v>
      </c>
      <c r="F1551" s="431" t="s">
        <v>2185</v>
      </c>
      <c r="G1551" s="425">
        <v>2012</v>
      </c>
      <c r="H1551" s="431" t="s">
        <v>2186</v>
      </c>
      <c r="I1551" s="484"/>
      <c r="J1551" s="484" t="s">
        <v>95</v>
      </c>
      <c r="K1551" s="417" t="s">
        <v>905</v>
      </c>
      <c r="L1551" s="418">
        <v>30</v>
      </c>
      <c r="M1551" s="860"/>
      <c r="N1551" s="857"/>
    </row>
    <row r="1552" spans="1:14" ht="38.25">
      <c r="A1552" s="857"/>
      <c r="B1552" s="857"/>
      <c r="C1552" s="864"/>
      <c r="D1552" s="867"/>
      <c r="E1552" s="429" t="s">
        <v>2187</v>
      </c>
      <c r="F1552" s="431" t="s">
        <v>2188</v>
      </c>
      <c r="G1552" s="425">
        <v>2012</v>
      </c>
      <c r="H1552" s="431" t="s">
        <v>2183</v>
      </c>
      <c r="I1552" s="484"/>
      <c r="J1552" s="484" t="s">
        <v>95</v>
      </c>
      <c r="K1552" s="417" t="s">
        <v>905</v>
      </c>
      <c r="L1552" s="418">
        <v>30</v>
      </c>
      <c r="M1552" s="860"/>
      <c r="N1552" s="857"/>
    </row>
    <row r="1553" spans="1:14" ht="38.25">
      <c r="A1553" s="857"/>
      <c r="B1553" s="857"/>
      <c r="C1553" s="864"/>
      <c r="D1553" s="867"/>
      <c r="E1553" s="429" t="s">
        <v>2189</v>
      </c>
      <c r="F1553" s="431" t="s">
        <v>2190</v>
      </c>
      <c r="G1553" s="425">
        <v>2012</v>
      </c>
      <c r="H1553" s="431" t="s">
        <v>2183</v>
      </c>
      <c r="I1553" s="484"/>
      <c r="J1553" s="484" t="s">
        <v>95</v>
      </c>
      <c r="K1553" s="417" t="s">
        <v>905</v>
      </c>
      <c r="L1553" s="418">
        <v>29</v>
      </c>
      <c r="M1553" s="860"/>
      <c r="N1553" s="857"/>
    </row>
    <row r="1554" spans="1:14" ht="25.5">
      <c r="A1554" s="857"/>
      <c r="B1554" s="857"/>
      <c r="C1554" s="865"/>
      <c r="D1554" s="868"/>
      <c r="E1554" s="429" t="s">
        <v>2216</v>
      </c>
      <c r="F1554" s="431" t="s">
        <v>2182</v>
      </c>
      <c r="G1554" s="425">
        <v>2012</v>
      </c>
      <c r="H1554" s="431" t="s">
        <v>2183</v>
      </c>
      <c r="I1554" s="484"/>
      <c r="J1554" s="484" t="s">
        <v>95</v>
      </c>
      <c r="K1554" s="417" t="s">
        <v>905</v>
      </c>
      <c r="L1554" s="418">
        <v>30</v>
      </c>
      <c r="M1554" s="860"/>
      <c r="N1554" s="857"/>
    </row>
    <row r="1555" spans="1:14" ht="12.75">
      <c r="A1555" s="857"/>
      <c r="B1555" s="857"/>
      <c r="C1555" s="862">
        <v>20</v>
      </c>
      <c r="D1555" s="849" t="s">
        <v>1921</v>
      </c>
      <c r="E1555" s="424" t="s">
        <v>1921</v>
      </c>
      <c r="F1555" s="484" t="s">
        <v>1922</v>
      </c>
      <c r="G1555" s="484">
        <v>1999</v>
      </c>
      <c r="H1555" s="484"/>
      <c r="I1555" s="484"/>
      <c r="J1555" s="484" t="s">
        <v>95</v>
      </c>
      <c r="K1555" s="484" t="s">
        <v>905</v>
      </c>
      <c r="L1555" s="418">
        <v>28</v>
      </c>
      <c r="M1555" s="860"/>
      <c r="N1555" s="857"/>
    </row>
    <row r="1556" spans="1:14" ht="25.5">
      <c r="A1556" s="857"/>
      <c r="B1556" s="857"/>
      <c r="C1556" s="862"/>
      <c r="D1556" s="849"/>
      <c r="E1556" s="424" t="s">
        <v>2217</v>
      </c>
      <c r="F1556" s="426" t="s">
        <v>1162</v>
      </c>
      <c r="G1556" s="426">
        <v>2003</v>
      </c>
      <c r="H1556" s="426" t="s">
        <v>1192</v>
      </c>
      <c r="I1556" s="426"/>
      <c r="J1556" s="426" t="s">
        <v>95</v>
      </c>
      <c r="K1556" s="426" t="s">
        <v>905</v>
      </c>
      <c r="L1556" s="418">
        <v>74</v>
      </c>
      <c r="M1556" s="860"/>
      <c r="N1556" s="857"/>
    </row>
    <row r="1557" spans="1:14" ht="38.25">
      <c r="A1557" s="857"/>
      <c r="B1557" s="857"/>
      <c r="C1557" s="520">
        <v>21</v>
      </c>
      <c r="D1557" s="424" t="s">
        <v>1179</v>
      </c>
      <c r="E1557" s="465" t="s">
        <v>2037</v>
      </c>
      <c r="F1557" s="431" t="s">
        <v>2021</v>
      </c>
      <c r="G1557" s="432">
        <v>2013</v>
      </c>
      <c r="H1557" s="432" t="s">
        <v>1180</v>
      </c>
      <c r="I1557" s="432"/>
      <c r="J1557" s="417" t="s">
        <v>95</v>
      </c>
      <c r="K1557" s="417" t="s">
        <v>905</v>
      </c>
      <c r="L1557" s="418">
        <v>50</v>
      </c>
      <c r="M1557" s="860"/>
      <c r="N1557" s="857"/>
    </row>
    <row r="1558" spans="1:14" ht="63.75">
      <c r="A1558" s="857"/>
      <c r="B1558" s="857"/>
      <c r="C1558" s="431">
        <v>22</v>
      </c>
      <c r="D1558" s="429" t="s">
        <v>1188</v>
      </c>
      <c r="E1558" s="429" t="s">
        <v>1166</v>
      </c>
      <c r="F1558" s="431" t="s">
        <v>1167</v>
      </c>
      <c r="G1558" s="425">
        <v>2011</v>
      </c>
      <c r="H1558" s="425" t="s">
        <v>1168</v>
      </c>
      <c r="I1558" s="431"/>
      <c r="J1558" s="431"/>
      <c r="K1558" s="417" t="s">
        <v>1104</v>
      </c>
      <c r="L1558" s="418"/>
      <c r="M1558" s="860"/>
      <c r="N1558" s="857"/>
    </row>
    <row r="1559" spans="1:14" ht="25.5">
      <c r="A1559" s="857"/>
      <c r="B1559" s="857"/>
      <c r="C1559" s="862">
        <v>23</v>
      </c>
      <c r="D1559" s="823" t="s">
        <v>2218</v>
      </c>
      <c r="E1559" s="429" t="s">
        <v>2219</v>
      </c>
      <c r="F1559" s="431" t="s">
        <v>1115</v>
      </c>
      <c r="G1559" s="425">
        <v>2006</v>
      </c>
      <c r="H1559" s="431" t="s">
        <v>1396</v>
      </c>
      <c r="I1559" s="431"/>
      <c r="J1559" s="417" t="s">
        <v>95</v>
      </c>
      <c r="K1559" s="417" t="s">
        <v>905</v>
      </c>
      <c r="L1559" s="418">
        <v>10</v>
      </c>
      <c r="M1559" s="860"/>
      <c r="N1559" s="857"/>
    </row>
    <row r="1560" spans="1:14" ht="25.5">
      <c r="A1560" s="857"/>
      <c r="B1560" s="857"/>
      <c r="C1560" s="862"/>
      <c r="D1560" s="823"/>
      <c r="E1560" s="429" t="s">
        <v>2220</v>
      </c>
      <c r="F1560" s="431" t="s">
        <v>1220</v>
      </c>
      <c r="G1560" s="425">
        <v>2006</v>
      </c>
      <c r="H1560" s="431" t="s">
        <v>1245</v>
      </c>
      <c r="I1560" s="431"/>
      <c r="J1560" s="417" t="s">
        <v>95</v>
      </c>
      <c r="K1560" s="417" t="s">
        <v>905</v>
      </c>
      <c r="L1560" s="418">
        <v>15</v>
      </c>
      <c r="M1560" s="860"/>
      <c r="N1560" s="857"/>
    </row>
    <row r="1561" spans="1:14" ht="25.5">
      <c r="A1561" s="857"/>
      <c r="B1561" s="857"/>
      <c r="C1561" s="862"/>
      <c r="D1561" s="823"/>
      <c r="E1561" s="429" t="s">
        <v>2221</v>
      </c>
      <c r="F1561" s="431" t="s">
        <v>2222</v>
      </c>
      <c r="G1561" s="425">
        <v>2006</v>
      </c>
      <c r="H1561" s="431" t="s">
        <v>1245</v>
      </c>
      <c r="I1561" s="431"/>
      <c r="J1561" s="417" t="s">
        <v>95</v>
      </c>
      <c r="K1561" s="417" t="s">
        <v>905</v>
      </c>
      <c r="L1561" s="418">
        <v>10</v>
      </c>
      <c r="M1561" s="860"/>
      <c r="N1561" s="857"/>
    </row>
    <row r="1562" spans="1:14" ht="12.75">
      <c r="A1562" s="857"/>
      <c r="B1562" s="857"/>
      <c r="C1562" s="862"/>
      <c r="D1562" s="823"/>
      <c r="E1562" s="429" t="s">
        <v>2223</v>
      </c>
      <c r="F1562" s="431" t="s">
        <v>2224</v>
      </c>
      <c r="G1562" s="425">
        <v>2001</v>
      </c>
      <c r="H1562" s="425" t="s">
        <v>2225</v>
      </c>
      <c r="I1562" s="431"/>
      <c r="J1562" s="417" t="s">
        <v>95</v>
      </c>
      <c r="K1562" s="417" t="s">
        <v>905</v>
      </c>
      <c r="L1562" s="418">
        <v>10</v>
      </c>
      <c r="M1562" s="860"/>
      <c r="N1562" s="857"/>
    </row>
    <row r="1563" spans="1:14" ht="25.5">
      <c r="A1563" s="857"/>
      <c r="B1563" s="857"/>
      <c r="C1563" s="862"/>
      <c r="D1563" s="823"/>
      <c r="E1563" s="429" t="s">
        <v>2226</v>
      </c>
      <c r="F1563" s="431" t="s">
        <v>2227</v>
      </c>
      <c r="G1563" s="425">
        <v>2009</v>
      </c>
      <c r="H1563" s="431" t="s">
        <v>1245</v>
      </c>
      <c r="I1563" s="431"/>
      <c r="J1563" s="417" t="s">
        <v>95</v>
      </c>
      <c r="K1563" s="417" t="s">
        <v>905</v>
      </c>
      <c r="L1563" s="418">
        <v>5</v>
      </c>
      <c r="M1563" s="860"/>
      <c r="N1563" s="857"/>
    </row>
    <row r="1564" spans="1:14" ht="12.75">
      <c r="A1564" s="857"/>
      <c r="B1564" s="857"/>
      <c r="C1564" s="862">
        <v>24</v>
      </c>
      <c r="D1564" s="849" t="s">
        <v>2228</v>
      </c>
      <c r="E1564" s="429" t="s">
        <v>2229</v>
      </c>
      <c r="F1564" s="431" t="s">
        <v>1193</v>
      </c>
      <c r="G1564" s="484">
        <v>1998</v>
      </c>
      <c r="H1564" s="431" t="s">
        <v>1475</v>
      </c>
      <c r="I1564" s="484"/>
      <c r="J1564" s="417" t="s">
        <v>95</v>
      </c>
      <c r="K1564" s="420" t="s">
        <v>905</v>
      </c>
      <c r="L1564" s="418">
        <v>10</v>
      </c>
      <c r="M1564" s="860"/>
      <c r="N1564" s="857"/>
    </row>
    <row r="1565" spans="1:14" ht="38.25">
      <c r="A1565" s="857"/>
      <c r="B1565" s="857"/>
      <c r="C1565" s="862"/>
      <c r="D1565" s="849"/>
      <c r="E1565" s="429" t="s">
        <v>1189</v>
      </c>
      <c r="F1565" s="431" t="s">
        <v>2230</v>
      </c>
      <c r="G1565" s="484">
        <v>1997</v>
      </c>
      <c r="H1565" s="484" t="s">
        <v>2231</v>
      </c>
      <c r="I1565" s="484"/>
      <c r="J1565" s="417" t="s">
        <v>95</v>
      </c>
      <c r="K1565" s="420" t="s">
        <v>905</v>
      </c>
      <c r="L1565" s="418">
        <v>22</v>
      </c>
      <c r="M1565" s="860"/>
      <c r="N1565" s="857"/>
    </row>
    <row r="1566" spans="1:14" ht="63.75">
      <c r="A1566" s="857"/>
      <c r="B1566" s="857"/>
      <c r="C1566" s="862"/>
      <c r="D1566" s="849"/>
      <c r="E1566" s="419" t="s">
        <v>1190</v>
      </c>
      <c r="F1566" s="417" t="s">
        <v>1191</v>
      </c>
      <c r="G1566" s="420">
        <v>2011</v>
      </c>
      <c r="H1566" s="484" t="s">
        <v>2232</v>
      </c>
      <c r="I1566" s="420"/>
      <c r="J1566" s="420" t="s">
        <v>95</v>
      </c>
      <c r="K1566" s="420" t="s">
        <v>905</v>
      </c>
      <c r="L1566" s="418">
        <v>5</v>
      </c>
      <c r="M1566" s="860"/>
      <c r="N1566" s="857"/>
    </row>
    <row r="1567" spans="1:14" ht="25.5">
      <c r="A1567" s="857"/>
      <c r="B1567" s="857"/>
      <c r="C1567" s="862">
        <v>25</v>
      </c>
      <c r="D1567" s="823" t="s">
        <v>1227</v>
      </c>
      <c r="E1567" s="428" t="s">
        <v>1228</v>
      </c>
      <c r="F1567" s="425" t="s">
        <v>1229</v>
      </c>
      <c r="G1567" s="425">
        <v>2008</v>
      </c>
      <c r="H1567" s="420" t="s">
        <v>1245</v>
      </c>
      <c r="I1567" s="431"/>
      <c r="J1567" s="417" t="s">
        <v>95</v>
      </c>
      <c r="K1567" s="417" t="s">
        <v>905</v>
      </c>
      <c r="L1567" s="418">
        <v>10</v>
      </c>
      <c r="M1567" s="860"/>
      <c r="N1567" s="857"/>
    </row>
    <row r="1568" spans="1:14" ht="38.25">
      <c r="A1568" s="857"/>
      <c r="B1568" s="857"/>
      <c r="C1568" s="862"/>
      <c r="D1568" s="823"/>
      <c r="E1568" s="429" t="s">
        <v>2233</v>
      </c>
      <c r="F1568" s="431" t="s">
        <v>2234</v>
      </c>
      <c r="G1568" s="425">
        <v>2010</v>
      </c>
      <c r="H1568" s="425" t="s">
        <v>2235</v>
      </c>
      <c r="I1568" s="431"/>
      <c r="J1568" s="417" t="s">
        <v>95</v>
      </c>
      <c r="K1568" s="417" t="s">
        <v>905</v>
      </c>
      <c r="L1568" s="418">
        <v>19</v>
      </c>
      <c r="M1568" s="860"/>
      <c r="N1568" s="857"/>
    </row>
    <row r="1569" spans="1:14" ht="25.5">
      <c r="A1569" s="857"/>
      <c r="B1569" s="857"/>
      <c r="C1569" s="862"/>
      <c r="D1569" s="823"/>
      <c r="E1569" s="428" t="s">
        <v>1230</v>
      </c>
      <c r="F1569" s="425" t="s">
        <v>1229</v>
      </c>
      <c r="G1569" s="425">
        <v>2008</v>
      </c>
      <c r="H1569" s="420" t="s">
        <v>1245</v>
      </c>
      <c r="I1569" s="431"/>
      <c r="J1569" s="417" t="s">
        <v>95</v>
      </c>
      <c r="K1569" s="417" t="s">
        <v>905</v>
      </c>
      <c r="L1569" s="418">
        <v>7</v>
      </c>
      <c r="M1569" s="860"/>
      <c r="N1569" s="857"/>
    </row>
    <row r="1570" spans="1:14" ht="12.75">
      <c r="A1570" s="857"/>
      <c r="B1570" s="857"/>
      <c r="C1570" s="862">
        <v>26</v>
      </c>
      <c r="D1570" s="823" t="s">
        <v>2236</v>
      </c>
      <c r="E1570" s="429" t="s">
        <v>2237</v>
      </c>
      <c r="F1570" s="431" t="s">
        <v>2238</v>
      </c>
      <c r="G1570" s="425">
        <v>2009</v>
      </c>
      <c r="H1570" s="426" t="s">
        <v>1991</v>
      </c>
      <c r="I1570" s="431"/>
      <c r="J1570" s="417" t="s">
        <v>95</v>
      </c>
      <c r="K1570" s="417" t="s">
        <v>905</v>
      </c>
      <c r="L1570" s="418">
        <v>30</v>
      </c>
      <c r="M1570" s="860"/>
      <c r="N1570" s="857"/>
    </row>
    <row r="1571" spans="1:14" ht="25.5">
      <c r="A1571" s="857"/>
      <c r="B1571" s="857"/>
      <c r="C1571" s="862"/>
      <c r="D1571" s="823"/>
      <c r="E1571" s="429" t="s">
        <v>2239</v>
      </c>
      <c r="F1571" s="431" t="s">
        <v>2240</v>
      </c>
      <c r="G1571" s="425">
        <v>2006</v>
      </c>
      <c r="H1571" s="431" t="s">
        <v>1154</v>
      </c>
      <c r="I1571" s="431"/>
      <c r="J1571" s="417" t="s">
        <v>95</v>
      </c>
      <c r="K1571" s="417" t="s">
        <v>905</v>
      </c>
      <c r="L1571" s="418">
        <v>30</v>
      </c>
      <c r="M1571" s="860"/>
      <c r="N1571" s="857"/>
    </row>
    <row r="1572" spans="1:14" ht="12.75">
      <c r="A1572" s="857"/>
      <c r="B1572" s="857"/>
      <c r="C1572" s="862"/>
      <c r="D1572" s="823"/>
      <c r="E1572" s="429" t="s">
        <v>2241</v>
      </c>
      <c r="F1572" s="431" t="s">
        <v>2242</v>
      </c>
      <c r="G1572" s="425">
        <v>2002</v>
      </c>
      <c r="H1572" s="431" t="s">
        <v>2194</v>
      </c>
      <c r="I1572" s="431"/>
      <c r="J1572" s="417" t="s">
        <v>95</v>
      </c>
      <c r="K1572" s="417" t="s">
        <v>905</v>
      </c>
      <c r="L1572" s="418">
        <v>30</v>
      </c>
      <c r="M1572" s="860"/>
      <c r="N1572" s="857"/>
    </row>
    <row r="1573" spans="1:14" ht="12.75">
      <c r="A1573" s="857"/>
      <c r="B1573" s="857"/>
      <c r="C1573" s="862"/>
      <c r="D1573" s="823"/>
      <c r="E1573" s="429" t="s">
        <v>2243</v>
      </c>
      <c r="F1573" s="431" t="s">
        <v>2238</v>
      </c>
      <c r="G1573" s="425">
        <v>2009</v>
      </c>
      <c r="H1573" s="426" t="s">
        <v>1991</v>
      </c>
      <c r="I1573" s="431"/>
      <c r="J1573" s="417" t="s">
        <v>95</v>
      </c>
      <c r="K1573" s="417" t="s">
        <v>905</v>
      </c>
      <c r="L1573" s="418">
        <v>4</v>
      </c>
      <c r="M1573" s="860"/>
      <c r="N1573" s="857"/>
    </row>
    <row r="1574" spans="1:14" ht="25.5">
      <c r="A1574" s="857"/>
      <c r="B1574" s="857"/>
      <c r="C1574" s="862"/>
      <c r="D1574" s="823"/>
      <c r="E1574" s="429" t="s">
        <v>2244</v>
      </c>
      <c r="F1574" s="431" t="s">
        <v>2238</v>
      </c>
      <c r="G1574" s="425">
        <v>2005</v>
      </c>
      <c r="H1574" s="426" t="s">
        <v>1991</v>
      </c>
      <c r="I1574" s="431"/>
      <c r="J1574" s="417" t="s">
        <v>95</v>
      </c>
      <c r="K1574" s="417" t="s">
        <v>905</v>
      </c>
      <c r="L1574" s="418">
        <v>10</v>
      </c>
      <c r="M1574" s="860"/>
      <c r="N1574" s="857"/>
    </row>
    <row r="1575" spans="1:14" ht="12.75">
      <c r="A1575" s="857"/>
      <c r="B1575" s="857"/>
      <c r="C1575" s="862">
        <v>27</v>
      </c>
      <c r="D1575" s="823" t="s">
        <v>2245</v>
      </c>
      <c r="E1575" s="429" t="s">
        <v>2246</v>
      </c>
      <c r="F1575" s="431" t="s">
        <v>1271</v>
      </c>
      <c r="G1575" s="425">
        <v>2002</v>
      </c>
      <c r="H1575" s="431" t="s">
        <v>2194</v>
      </c>
      <c r="I1575" s="431"/>
      <c r="J1575" s="417" t="s">
        <v>95</v>
      </c>
      <c r="K1575" s="417" t="s">
        <v>905</v>
      </c>
      <c r="L1575" s="418">
        <v>6</v>
      </c>
      <c r="M1575" s="860"/>
      <c r="N1575" s="857"/>
    </row>
    <row r="1576" spans="1:14" ht="25.5">
      <c r="A1576" s="857"/>
      <c r="B1576" s="857"/>
      <c r="C1576" s="862"/>
      <c r="D1576" s="823"/>
      <c r="E1576" s="429" t="s">
        <v>2247</v>
      </c>
      <c r="F1576" s="431" t="s">
        <v>2248</v>
      </c>
      <c r="G1576" s="425">
        <v>1999</v>
      </c>
      <c r="H1576" s="431" t="s">
        <v>2249</v>
      </c>
      <c r="I1576" s="431"/>
      <c r="J1576" s="417" t="s">
        <v>95</v>
      </c>
      <c r="K1576" s="417" t="s">
        <v>905</v>
      </c>
      <c r="L1576" s="418">
        <v>10</v>
      </c>
      <c r="M1576" s="860"/>
      <c r="N1576" s="857"/>
    </row>
    <row r="1577" spans="1:14" ht="25.5">
      <c r="A1577" s="857"/>
      <c r="B1577" s="857"/>
      <c r="C1577" s="862"/>
      <c r="D1577" s="823"/>
      <c r="E1577" s="429" t="s">
        <v>2250</v>
      </c>
      <c r="F1577" s="431" t="s">
        <v>2251</v>
      </c>
      <c r="G1577" s="431">
        <v>2005</v>
      </c>
      <c r="H1577" s="431" t="s">
        <v>2252</v>
      </c>
      <c r="I1577" s="431"/>
      <c r="J1577" s="417" t="s">
        <v>95</v>
      </c>
      <c r="K1577" s="417" t="s">
        <v>905</v>
      </c>
      <c r="L1577" s="418">
        <v>30</v>
      </c>
      <c r="M1577" s="860"/>
      <c r="N1577" s="857"/>
    </row>
    <row r="1578" spans="1:14" ht="38.25">
      <c r="A1578" s="857"/>
      <c r="B1578" s="857"/>
      <c r="C1578" s="862"/>
      <c r="D1578" s="823"/>
      <c r="E1578" s="429" t="s">
        <v>2253</v>
      </c>
      <c r="F1578" s="431" t="s">
        <v>2254</v>
      </c>
      <c r="G1578" s="425">
        <v>2003</v>
      </c>
      <c r="H1578" s="431" t="s">
        <v>2255</v>
      </c>
      <c r="I1578" s="431"/>
      <c r="J1578" s="417" t="s">
        <v>95</v>
      </c>
      <c r="K1578" s="417" t="s">
        <v>905</v>
      </c>
      <c r="L1578" s="418">
        <v>17</v>
      </c>
      <c r="M1578" s="860"/>
      <c r="N1578" s="857"/>
    </row>
    <row r="1579" spans="1:14" ht="63.75">
      <c r="A1579" s="857"/>
      <c r="B1579" s="857"/>
      <c r="C1579" s="862"/>
      <c r="D1579" s="823"/>
      <c r="E1579" s="429" t="s">
        <v>1269</v>
      </c>
      <c r="F1579" s="431" t="s">
        <v>2256</v>
      </c>
      <c r="G1579" s="425">
        <v>2007</v>
      </c>
      <c r="H1579" s="431" t="s">
        <v>2257</v>
      </c>
      <c r="I1579" s="431"/>
      <c r="J1579" s="417" t="s">
        <v>95</v>
      </c>
      <c r="K1579" s="417" t="s">
        <v>905</v>
      </c>
      <c r="L1579" s="418">
        <v>1</v>
      </c>
      <c r="M1579" s="860"/>
      <c r="N1579" s="857"/>
    </row>
    <row r="1580" spans="1:14" ht="25.5">
      <c r="A1580" s="857"/>
      <c r="B1580" s="857"/>
      <c r="C1580" s="862">
        <v>28</v>
      </c>
      <c r="D1580" s="849" t="s">
        <v>2258</v>
      </c>
      <c r="E1580" s="429" t="s">
        <v>2259</v>
      </c>
      <c r="F1580" s="431" t="s">
        <v>2260</v>
      </c>
      <c r="G1580" s="484">
        <v>2003</v>
      </c>
      <c r="H1580" s="484" t="s">
        <v>1144</v>
      </c>
      <c r="I1580" s="484"/>
      <c r="J1580" s="484" t="s">
        <v>95</v>
      </c>
      <c r="K1580" s="484" t="s">
        <v>905</v>
      </c>
      <c r="L1580" s="418">
        <v>2</v>
      </c>
      <c r="M1580" s="860"/>
      <c r="N1580" s="857"/>
    </row>
    <row r="1581" spans="1:14" ht="25.5">
      <c r="A1581" s="857"/>
      <c r="B1581" s="857"/>
      <c r="C1581" s="862"/>
      <c r="D1581" s="849"/>
      <c r="E1581" s="447" t="s">
        <v>2261</v>
      </c>
      <c r="F1581" s="484" t="s">
        <v>2262</v>
      </c>
      <c r="G1581" s="484">
        <v>2008</v>
      </c>
      <c r="H1581" s="431" t="s">
        <v>1991</v>
      </c>
      <c r="I1581" s="484"/>
      <c r="J1581" s="484" t="s">
        <v>95</v>
      </c>
      <c r="K1581" s="484" t="s">
        <v>905</v>
      </c>
      <c r="L1581" s="418">
        <v>2</v>
      </c>
      <c r="M1581" s="860"/>
      <c r="N1581" s="857"/>
    </row>
    <row r="1582" spans="1:14" ht="38.25">
      <c r="A1582" s="857"/>
      <c r="B1582" s="857"/>
      <c r="C1582" s="862"/>
      <c r="D1582" s="849"/>
      <c r="E1582" s="447" t="s">
        <v>2263</v>
      </c>
      <c r="F1582" s="484" t="s">
        <v>2264</v>
      </c>
      <c r="G1582" s="484">
        <v>2003</v>
      </c>
      <c r="H1582" s="484" t="s">
        <v>2265</v>
      </c>
      <c r="I1582" s="484"/>
      <c r="J1582" s="484" t="s">
        <v>95</v>
      </c>
      <c r="K1582" s="484" t="s">
        <v>905</v>
      </c>
      <c r="L1582" s="418">
        <v>6</v>
      </c>
      <c r="M1582" s="860"/>
      <c r="N1582" s="857"/>
    </row>
    <row r="1583" spans="1:14" ht="25.5">
      <c r="A1583" s="857"/>
      <c r="B1583" s="857"/>
      <c r="C1583" s="862">
        <v>29</v>
      </c>
      <c r="D1583" s="823" t="s">
        <v>2266</v>
      </c>
      <c r="E1583" s="429" t="s">
        <v>2267</v>
      </c>
      <c r="F1583" s="521" t="s">
        <v>1322</v>
      </c>
      <c r="G1583" s="431">
        <v>2002</v>
      </c>
      <c r="H1583" s="431" t="s">
        <v>1991</v>
      </c>
      <c r="I1583" s="484"/>
      <c r="J1583" s="484" t="s">
        <v>95</v>
      </c>
      <c r="K1583" s="484" t="s">
        <v>905</v>
      </c>
      <c r="L1583" s="418">
        <v>9</v>
      </c>
      <c r="M1583" s="860"/>
      <c r="N1583" s="857"/>
    </row>
    <row r="1584" spans="1:14" ht="25.5">
      <c r="A1584" s="857"/>
      <c r="B1584" s="857"/>
      <c r="C1584" s="862"/>
      <c r="D1584" s="823"/>
      <c r="E1584" s="429" t="s">
        <v>2268</v>
      </c>
      <c r="F1584" s="521" t="s">
        <v>1322</v>
      </c>
      <c r="G1584" s="431">
        <v>2006</v>
      </c>
      <c r="H1584" s="431" t="s">
        <v>1991</v>
      </c>
      <c r="I1584" s="484"/>
      <c r="J1584" s="484" t="s">
        <v>95</v>
      </c>
      <c r="K1584" s="484" t="s">
        <v>905</v>
      </c>
      <c r="L1584" s="418">
        <v>15</v>
      </c>
      <c r="M1584" s="860"/>
      <c r="N1584" s="857"/>
    </row>
    <row r="1585" spans="1:14" ht="25.5">
      <c r="A1585" s="857"/>
      <c r="B1585" s="857"/>
      <c r="C1585" s="862"/>
      <c r="D1585" s="823"/>
      <c r="E1585" s="429" t="s">
        <v>2269</v>
      </c>
      <c r="F1585" s="521" t="s">
        <v>2270</v>
      </c>
      <c r="G1585" s="431">
        <v>2006</v>
      </c>
      <c r="H1585" s="431" t="s">
        <v>1991</v>
      </c>
      <c r="I1585" s="484"/>
      <c r="J1585" s="484" t="s">
        <v>95</v>
      </c>
      <c r="K1585" s="484" t="s">
        <v>905</v>
      </c>
      <c r="L1585" s="418">
        <v>6</v>
      </c>
      <c r="M1585" s="860"/>
      <c r="N1585" s="857"/>
    </row>
    <row r="1586" spans="1:14" ht="25.5">
      <c r="A1586" s="857"/>
      <c r="B1586" s="857"/>
      <c r="C1586" s="862"/>
      <c r="D1586" s="823"/>
      <c r="E1586" s="429" t="s">
        <v>2271</v>
      </c>
      <c r="F1586" s="521" t="s">
        <v>1241</v>
      </c>
      <c r="G1586" s="431">
        <v>2006</v>
      </c>
      <c r="H1586" s="431" t="s">
        <v>1991</v>
      </c>
      <c r="I1586" s="484"/>
      <c r="J1586" s="484" t="s">
        <v>95</v>
      </c>
      <c r="K1586" s="484" t="s">
        <v>905</v>
      </c>
      <c r="L1586" s="418"/>
      <c r="M1586" s="860"/>
      <c r="N1586" s="857"/>
    </row>
    <row r="1587" spans="1:14" ht="38.25">
      <c r="A1587" s="857"/>
      <c r="B1587" s="857"/>
      <c r="C1587" s="862"/>
      <c r="D1587" s="823"/>
      <c r="E1587" s="429" t="s">
        <v>2272</v>
      </c>
      <c r="F1587" s="425" t="s">
        <v>1241</v>
      </c>
      <c r="G1587" s="425">
        <v>2008</v>
      </c>
      <c r="H1587" s="431" t="s">
        <v>1991</v>
      </c>
      <c r="I1587" s="484"/>
      <c r="J1587" s="484" t="s">
        <v>95</v>
      </c>
      <c r="K1587" s="484" t="s">
        <v>905</v>
      </c>
      <c r="L1587" s="418">
        <v>8</v>
      </c>
      <c r="M1587" s="860"/>
      <c r="N1587" s="857"/>
    </row>
    <row r="1588" spans="1:14" ht="25.5">
      <c r="A1588" s="857"/>
      <c r="B1588" s="857"/>
      <c r="C1588" s="862">
        <v>30</v>
      </c>
      <c r="D1588" s="849" t="s">
        <v>1200</v>
      </c>
      <c r="E1588" s="419" t="s">
        <v>2054</v>
      </c>
      <c r="F1588" s="420" t="s">
        <v>1171</v>
      </c>
      <c r="G1588" s="420">
        <v>2007</v>
      </c>
      <c r="H1588" s="431" t="s">
        <v>1991</v>
      </c>
      <c r="I1588" s="420"/>
      <c r="J1588" s="420" t="s">
        <v>95</v>
      </c>
      <c r="K1588" s="420" t="s">
        <v>905</v>
      </c>
      <c r="L1588" s="418">
        <v>10</v>
      </c>
      <c r="M1588" s="860"/>
      <c r="N1588" s="857"/>
    </row>
    <row r="1589" spans="1:14" ht="25.5">
      <c r="A1589" s="857"/>
      <c r="B1589" s="857"/>
      <c r="C1589" s="862"/>
      <c r="D1589" s="849"/>
      <c r="E1589" s="419" t="s">
        <v>2273</v>
      </c>
      <c r="F1589" s="420" t="s">
        <v>2274</v>
      </c>
      <c r="G1589" s="420">
        <v>2005</v>
      </c>
      <c r="H1589" s="431" t="s">
        <v>1991</v>
      </c>
      <c r="I1589" s="420"/>
      <c r="J1589" s="420" t="s">
        <v>95</v>
      </c>
      <c r="K1589" s="420" t="s">
        <v>905</v>
      </c>
      <c r="L1589" s="418">
        <v>15</v>
      </c>
      <c r="M1589" s="860"/>
      <c r="N1589" s="857"/>
    </row>
    <row r="1590" spans="1:14" ht="25.5">
      <c r="A1590" s="857"/>
      <c r="B1590" s="857"/>
      <c r="C1590" s="862">
        <v>31</v>
      </c>
      <c r="D1590" s="813" t="s">
        <v>1141</v>
      </c>
      <c r="E1590" s="427" t="s">
        <v>1142</v>
      </c>
      <c r="F1590" s="417" t="s">
        <v>1143</v>
      </c>
      <c r="G1590" s="417">
        <v>2000</v>
      </c>
      <c r="H1590" s="417" t="s">
        <v>2275</v>
      </c>
      <c r="I1590" s="420"/>
      <c r="J1590" s="420" t="s">
        <v>95</v>
      </c>
      <c r="K1590" s="420" t="s">
        <v>905</v>
      </c>
      <c r="L1590" s="418">
        <v>15</v>
      </c>
      <c r="M1590" s="860"/>
      <c r="N1590" s="857"/>
    </row>
    <row r="1591" spans="1:14" ht="25.5">
      <c r="A1591" s="857"/>
      <c r="B1591" s="857"/>
      <c r="C1591" s="862"/>
      <c r="D1591" s="813"/>
      <c r="E1591" s="428" t="s">
        <v>1145</v>
      </c>
      <c r="F1591" s="425" t="s">
        <v>104</v>
      </c>
      <c r="G1591" s="417">
        <v>1997</v>
      </c>
      <c r="H1591" s="417" t="s">
        <v>2275</v>
      </c>
      <c r="I1591" s="417"/>
      <c r="J1591" s="417" t="s">
        <v>95</v>
      </c>
      <c r="K1591" s="417" t="s">
        <v>905</v>
      </c>
      <c r="L1591" s="418">
        <v>8</v>
      </c>
      <c r="M1591" s="860"/>
      <c r="N1591" s="857"/>
    </row>
    <row r="1592" spans="1:14" ht="25.5">
      <c r="A1592" s="857"/>
      <c r="B1592" s="857"/>
      <c r="C1592" s="862"/>
      <c r="D1592" s="813"/>
      <c r="E1592" s="429" t="s">
        <v>1146</v>
      </c>
      <c r="F1592" s="430" t="s">
        <v>1147</v>
      </c>
      <c r="G1592" s="430">
        <v>2001</v>
      </c>
      <c r="H1592" s="430" t="s">
        <v>1245</v>
      </c>
      <c r="I1592" s="431"/>
      <c r="J1592" s="417" t="s">
        <v>95</v>
      </c>
      <c r="K1592" s="430" t="s">
        <v>905</v>
      </c>
      <c r="L1592" s="418">
        <v>7</v>
      </c>
      <c r="M1592" s="860"/>
      <c r="N1592" s="857"/>
    </row>
    <row r="1593" spans="1:14" ht="12.75">
      <c r="A1593" s="857"/>
      <c r="B1593" s="857"/>
      <c r="C1593" s="863">
        <v>32</v>
      </c>
      <c r="D1593" s="866" t="s">
        <v>2276</v>
      </c>
      <c r="E1593" s="429" t="s">
        <v>2277</v>
      </c>
      <c r="F1593" s="431" t="s">
        <v>2278</v>
      </c>
      <c r="G1593" s="425">
        <v>2009</v>
      </c>
      <c r="H1593" s="431" t="s">
        <v>2279</v>
      </c>
      <c r="I1593" s="420"/>
      <c r="J1593" s="417" t="s">
        <v>95</v>
      </c>
      <c r="K1593" s="430" t="s">
        <v>905</v>
      </c>
      <c r="L1593" s="418">
        <v>30</v>
      </c>
      <c r="M1593" s="860"/>
      <c r="N1593" s="857"/>
    </row>
    <row r="1594" spans="1:14" ht="12.75">
      <c r="A1594" s="857"/>
      <c r="B1594" s="857"/>
      <c r="C1594" s="865"/>
      <c r="D1594" s="868"/>
      <c r="E1594" s="429" t="s">
        <v>2280</v>
      </c>
      <c r="F1594" s="431" t="s">
        <v>2281</v>
      </c>
      <c r="G1594" s="425">
        <v>2009</v>
      </c>
      <c r="H1594" s="431" t="s">
        <v>2282</v>
      </c>
      <c r="I1594" s="484"/>
      <c r="J1594" s="417" t="s">
        <v>95</v>
      </c>
      <c r="K1594" s="430" t="s">
        <v>905</v>
      </c>
      <c r="L1594" s="418">
        <v>16</v>
      </c>
      <c r="M1594" s="860"/>
      <c r="N1594" s="857"/>
    </row>
    <row r="1595" spans="1:14" ht="25.5">
      <c r="A1595" s="857"/>
      <c r="B1595" s="857"/>
      <c r="C1595" s="863">
        <v>33</v>
      </c>
      <c r="D1595" s="866" t="s">
        <v>2283</v>
      </c>
      <c r="E1595" s="429" t="s">
        <v>2284</v>
      </c>
      <c r="F1595" s="431" t="s">
        <v>2285</v>
      </c>
      <c r="G1595" s="425">
        <v>2007</v>
      </c>
      <c r="H1595" s="431" t="s">
        <v>2286</v>
      </c>
      <c r="I1595" s="484"/>
      <c r="J1595" s="417" t="s">
        <v>95</v>
      </c>
      <c r="K1595" s="484" t="s">
        <v>905</v>
      </c>
      <c r="L1595" s="418">
        <v>10</v>
      </c>
      <c r="M1595" s="860"/>
      <c r="N1595" s="857"/>
    </row>
    <row r="1596" spans="1:14" ht="25.5">
      <c r="A1596" s="857"/>
      <c r="B1596" s="857"/>
      <c r="C1596" s="864"/>
      <c r="D1596" s="867"/>
      <c r="E1596" s="429" t="s">
        <v>2287</v>
      </c>
      <c r="F1596" s="431" t="s">
        <v>2238</v>
      </c>
      <c r="G1596" s="425">
        <v>2000</v>
      </c>
      <c r="H1596" s="431" t="s">
        <v>2194</v>
      </c>
      <c r="I1596" s="484"/>
      <c r="J1596" s="417" t="s">
        <v>95</v>
      </c>
      <c r="K1596" s="484" t="s">
        <v>905</v>
      </c>
      <c r="L1596" s="418">
        <v>10</v>
      </c>
      <c r="M1596" s="860"/>
      <c r="N1596" s="857"/>
    </row>
    <row r="1597" spans="1:14" ht="25.5">
      <c r="A1597" s="857"/>
      <c r="B1597" s="857"/>
      <c r="C1597" s="864"/>
      <c r="D1597" s="867"/>
      <c r="E1597" s="429" t="s">
        <v>2239</v>
      </c>
      <c r="F1597" s="431" t="s">
        <v>2288</v>
      </c>
      <c r="G1597" s="425">
        <v>2006</v>
      </c>
      <c r="H1597" s="431" t="s">
        <v>1154</v>
      </c>
      <c r="I1597" s="484"/>
      <c r="J1597" s="417" t="s">
        <v>95</v>
      </c>
      <c r="K1597" s="484" t="s">
        <v>905</v>
      </c>
      <c r="L1597" s="418">
        <v>10</v>
      </c>
      <c r="M1597" s="860"/>
      <c r="N1597" s="857"/>
    </row>
    <row r="1598" spans="1:14" ht="25.5">
      <c r="A1598" s="857"/>
      <c r="B1598" s="857"/>
      <c r="C1598" s="864"/>
      <c r="D1598" s="867"/>
      <c r="E1598" s="429" t="s">
        <v>2289</v>
      </c>
      <c r="F1598" s="431" t="s">
        <v>2285</v>
      </c>
      <c r="G1598" s="425">
        <v>2007</v>
      </c>
      <c r="H1598" s="431" t="s">
        <v>1154</v>
      </c>
      <c r="I1598" s="484"/>
      <c r="J1598" s="417" t="s">
        <v>95</v>
      </c>
      <c r="K1598" s="484" t="s">
        <v>905</v>
      </c>
      <c r="L1598" s="418">
        <v>10</v>
      </c>
      <c r="M1598" s="860"/>
      <c r="N1598" s="857"/>
    </row>
    <row r="1599" spans="1:14" ht="25.5">
      <c r="A1599" s="857"/>
      <c r="B1599" s="857"/>
      <c r="C1599" s="865"/>
      <c r="D1599" s="868"/>
      <c r="E1599" s="429" t="s">
        <v>2244</v>
      </c>
      <c r="F1599" s="431" t="s">
        <v>2238</v>
      </c>
      <c r="G1599" s="425">
        <v>2005</v>
      </c>
      <c r="H1599" s="431" t="s">
        <v>1991</v>
      </c>
      <c r="I1599" s="484"/>
      <c r="J1599" s="417" t="s">
        <v>95</v>
      </c>
      <c r="K1599" s="484" t="s">
        <v>905</v>
      </c>
      <c r="L1599" s="418">
        <v>10</v>
      </c>
      <c r="M1599" s="860"/>
      <c r="N1599" s="857"/>
    </row>
    <row r="1600" spans="1:14" ht="25.5">
      <c r="A1600" s="857"/>
      <c r="B1600" s="857"/>
      <c r="C1600" s="863">
        <v>34</v>
      </c>
      <c r="D1600" s="866" t="s">
        <v>1284</v>
      </c>
      <c r="E1600" s="429" t="s">
        <v>1272</v>
      </c>
      <c r="F1600" s="431" t="s">
        <v>2290</v>
      </c>
      <c r="G1600" s="425">
        <v>2006</v>
      </c>
      <c r="H1600" s="430" t="s">
        <v>1245</v>
      </c>
      <c r="I1600" s="484"/>
      <c r="J1600" s="484" t="s">
        <v>95</v>
      </c>
      <c r="K1600" s="484" t="s">
        <v>905</v>
      </c>
      <c r="L1600" s="418">
        <v>44</v>
      </c>
      <c r="M1600" s="860"/>
      <c r="N1600" s="857"/>
    </row>
    <row r="1601" spans="1:14" ht="25.5">
      <c r="A1601" s="857"/>
      <c r="B1601" s="857"/>
      <c r="C1601" s="865"/>
      <c r="D1601" s="868"/>
      <c r="E1601" s="428" t="s">
        <v>1285</v>
      </c>
      <c r="F1601" s="425" t="s">
        <v>1286</v>
      </c>
      <c r="G1601" s="425">
        <v>2008</v>
      </c>
      <c r="H1601" s="431" t="s">
        <v>1287</v>
      </c>
      <c r="I1601" s="484"/>
      <c r="J1601" s="484" t="s">
        <v>95</v>
      </c>
      <c r="K1601" s="484" t="s">
        <v>905</v>
      </c>
      <c r="L1601" s="418">
        <v>244</v>
      </c>
      <c r="M1601" s="860"/>
      <c r="N1601" s="857"/>
    </row>
    <row r="1602" spans="1:14" ht="51">
      <c r="A1602" s="857"/>
      <c r="B1602" s="857"/>
      <c r="C1602" s="522">
        <v>35</v>
      </c>
      <c r="D1602" s="523" t="s">
        <v>2291</v>
      </c>
      <c r="E1602" s="429" t="s">
        <v>2292</v>
      </c>
      <c r="F1602" s="431" t="s">
        <v>2293</v>
      </c>
      <c r="G1602" s="425">
        <v>2009</v>
      </c>
      <c r="H1602" s="431" t="s">
        <v>2294</v>
      </c>
      <c r="I1602" s="484"/>
      <c r="J1602" s="484" t="s">
        <v>95</v>
      </c>
      <c r="K1602" s="484" t="s">
        <v>905</v>
      </c>
      <c r="L1602" s="418">
        <v>1</v>
      </c>
      <c r="M1602" s="860"/>
      <c r="N1602" s="857"/>
    </row>
    <row r="1603" spans="1:14" ht="25.5">
      <c r="A1603" s="857"/>
      <c r="B1603" s="857"/>
      <c r="C1603" s="520">
        <v>36</v>
      </c>
      <c r="D1603" s="419" t="s">
        <v>2295</v>
      </c>
      <c r="E1603" s="416" t="s">
        <v>1247</v>
      </c>
      <c r="F1603" s="417" t="s">
        <v>2296</v>
      </c>
      <c r="G1603" s="417">
        <v>2003</v>
      </c>
      <c r="H1603" s="417" t="s">
        <v>1991</v>
      </c>
      <c r="I1603" s="420"/>
      <c r="J1603" s="420" t="s">
        <v>95</v>
      </c>
      <c r="K1603" s="420" t="s">
        <v>905</v>
      </c>
      <c r="L1603" s="418">
        <v>23</v>
      </c>
      <c r="M1603" s="860"/>
      <c r="N1603" s="857"/>
    </row>
    <row r="1604" spans="1:14" ht="63.75">
      <c r="A1604" s="857"/>
      <c r="B1604" s="857"/>
      <c r="C1604" s="862">
        <v>37</v>
      </c>
      <c r="D1604" s="823" t="s">
        <v>2297</v>
      </c>
      <c r="E1604" s="429" t="s">
        <v>2298</v>
      </c>
      <c r="F1604" s="431" t="s">
        <v>2299</v>
      </c>
      <c r="G1604" s="431">
        <v>2006</v>
      </c>
      <c r="H1604" s="431" t="s">
        <v>2300</v>
      </c>
      <c r="I1604" s="420"/>
      <c r="J1604" s="420" t="s">
        <v>95</v>
      </c>
      <c r="K1604" s="420" t="s">
        <v>905</v>
      </c>
      <c r="L1604" s="418">
        <v>11</v>
      </c>
      <c r="M1604" s="860"/>
      <c r="N1604" s="857"/>
    </row>
    <row r="1605" spans="1:14" ht="38.25">
      <c r="A1605" s="857"/>
      <c r="B1605" s="857"/>
      <c r="C1605" s="862"/>
      <c r="D1605" s="823"/>
      <c r="E1605" s="429" t="s">
        <v>2301</v>
      </c>
      <c r="F1605" s="431" t="s">
        <v>2302</v>
      </c>
      <c r="G1605" s="431">
        <v>2011</v>
      </c>
      <c r="H1605" s="426" t="s">
        <v>1991</v>
      </c>
      <c r="I1605" s="420"/>
      <c r="J1605" s="420" t="s">
        <v>95</v>
      </c>
      <c r="K1605" s="420" t="s">
        <v>905</v>
      </c>
      <c r="L1605" s="418">
        <v>10</v>
      </c>
      <c r="M1605" s="860"/>
      <c r="N1605" s="857"/>
    </row>
    <row r="1606" spans="1:14" s="530" customFormat="1" ht="25.5">
      <c r="A1606" s="857"/>
      <c r="B1606" s="857"/>
      <c r="C1606" s="862"/>
      <c r="D1606" s="823"/>
      <c r="E1606" s="604" t="s">
        <v>1501</v>
      </c>
      <c r="F1606" s="432" t="s">
        <v>2303</v>
      </c>
      <c r="G1606" s="432">
        <v>2004</v>
      </c>
      <c r="H1606" s="432" t="s">
        <v>1245</v>
      </c>
      <c r="I1606" s="421"/>
      <c r="J1606" s="421" t="s">
        <v>95</v>
      </c>
      <c r="K1606" s="421" t="s">
        <v>905</v>
      </c>
      <c r="L1606" s="418">
        <v>14</v>
      </c>
      <c r="M1606" s="860"/>
      <c r="N1606" s="857"/>
    </row>
    <row r="1607" spans="1:14" s="531" customFormat="1" ht="38.25">
      <c r="A1607" s="857"/>
      <c r="B1607" s="857"/>
      <c r="C1607" s="862"/>
      <c r="D1607" s="823"/>
      <c r="E1607" s="429" t="s">
        <v>2304</v>
      </c>
      <c r="F1607" s="429" t="s">
        <v>2305</v>
      </c>
      <c r="G1607" s="431">
        <v>2013</v>
      </c>
      <c r="H1607" s="431" t="s">
        <v>2306</v>
      </c>
      <c r="I1607" s="429"/>
      <c r="J1607" s="421" t="s">
        <v>95</v>
      </c>
      <c r="K1607" s="429" t="s">
        <v>905</v>
      </c>
      <c r="L1607" s="431">
        <v>30</v>
      </c>
      <c r="M1607" s="860"/>
      <c r="N1607" s="857"/>
    </row>
    <row r="1608" spans="1:14" ht="25.5">
      <c r="A1608" s="857"/>
      <c r="B1608" s="857"/>
      <c r="C1608" s="862">
        <v>38</v>
      </c>
      <c r="D1608" s="823" t="s">
        <v>2307</v>
      </c>
      <c r="E1608" s="429" t="s">
        <v>2308</v>
      </c>
      <c r="F1608" s="431" t="s">
        <v>2309</v>
      </c>
      <c r="G1608" s="425">
        <v>2002</v>
      </c>
      <c r="H1608" s="425" t="s">
        <v>1144</v>
      </c>
      <c r="I1608" s="420"/>
      <c r="J1608" s="420" t="s">
        <v>95</v>
      </c>
      <c r="K1608" s="420" t="s">
        <v>905</v>
      </c>
      <c r="L1608" s="418">
        <v>8</v>
      </c>
      <c r="M1608" s="860"/>
      <c r="N1608" s="857"/>
    </row>
    <row r="1609" spans="1:14" ht="12.75">
      <c r="A1609" s="857"/>
      <c r="B1609" s="857"/>
      <c r="C1609" s="862"/>
      <c r="D1609" s="823"/>
      <c r="E1609" s="428" t="s">
        <v>2310</v>
      </c>
      <c r="F1609" s="425" t="s">
        <v>2311</v>
      </c>
      <c r="G1609" s="425" t="s">
        <v>2101</v>
      </c>
      <c r="H1609" s="425" t="s">
        <v>1144</v>
      </c>
      <c r="I1609" s="420"/>
      <c r="J1609" s="420" t="s">
        <v>95</v>
      </c>
      <c r="K1609" s="420" t="s">
        <v>905</v>
      </c>
      <c r="L1609" s="418">
        <v>2</v>
      </c>
      <c r="M1609" s="860"/>
      <c r="N1609" s="857"/>
    </row>
    <row r="1610" spans="1:14" ht="12.75">
      <c r="A1610" s="857"/>
      <c r="B1610" s="857"/>
      <c r="C1610" s="862"/>
      <c r="D1610" s="823"/>
      <c r="E1610" s="428" t="s">
        <v>2312</v>
      </c>
      <c r="F1610" s="425" t="s">
        <v>2311</v>
      </c>
      <c r="G1610" s="425">
        <v>2004</v>
      </c>
      <c r="H1610" s="426" t="s">
        <v>1991</v>
      </c>
      <c r="I1610" s="420"/>
      <c r="J1610" s="420" t="s">
        <v>95</v>
      </c>
      <c r="K1610" s="420" t="s">
        <v>905</v>
      </c>
      <c r="L1610" s="418">
        <v>8</v>
      </c>
      <c r="M1610" s="860"/>
      <c r="N1610" s="857"/>
    </row>
    <row r="1611" spans="1:14" ht="38.25">
      <c r="A1611" s="857"/>
      <c r="B1611" s="857"/>
      <c r="C1611" s="862"/>
      <c r="D1611" s="823"/>
      <c r="E1611" s="428" t="s">
        <v>2313</v>
      </c>
      <c r="F1611" s="425" t="s">
        <v>1239</v>
      </c>
      <c r="G1611" s="425">
        <v>2001</v>
      </c>
      <c r="H1611" s="425" t="s">
        <v>1346</v>
      </c>
      <c r="I1611" s="420"/>
      <c r="J1611" s="420" t="s">
        <v>95</v>
      </c>
      <c r="K1611" s="420" t="s">
        <v>905</v>
      </c>
      <c r="L1611" s="418">
        <v>9</v>
      </c>
      <c r="M1611" s="860"/>
      <c r="N1611" s="857"/>
    </row>
    <row r="1612" spans="1:14" ht="25.5">
      <c r="A1612" s="857"/>
      <c r="B1612" s="857"/>
      <c r="C1612" s="862"/>
      <c r="D1612" s="823"/>
      <c r="E1612" s="429" t="s">
        <v>2314</v>
      </c>
      <c r="F1612" s="425" t="s">
        <v>2311</v>
      </c>
      <c r="G1612" s="425">
        <v>2007</v>
      </c>
      <c r="H1612" s="425" t="s">
        <v>1154</v>
      </c>
      <c r="I1612" s="420"/>
      <c r="J1612" s="420" t="s">
        <v>95</v>
      </c>
      <c r="K1612" s="420" t="s">
        <v>905</v>
      </c>
      <c r="L1612" s="418">
        <v>20</v>
      </c>
      <c r="M1612" s="860"/>
      <c r="N1612" s="857"/>
    </row>
    <row r="1613" spans="1:14" ht="25.5">
      <c r="A1613" s="857"/>
      <c r="B1613" s="857"/>
      <c r="C1613" s="528">
        <v>39</v>
      </c>
      <c r="D1613" s="523" t="s">
        <v>2315</v>
      </c>
      <c r="E1613" s="429" t="s">
        <v>2316</v>
      </c>
      <c r="F1613" s="431" t="s">
        <v>2317</v>
      </c>
      <c r="G1613" s="431">
        <v>2011</v>
      </c>
      <c r="H1613" s="431" t="s">
        <v>2019</v>
      </c>
      <c r="I1613" s="420"/>
      <c r="J1613" s="420" t="s">
        <v>95</v>
      </c>
      <c r="K1613" s="420" t="s">
        <v>905</v>
      </c>
      <c r="L1613" s="418">
        <v>1</v>
      </c>
      <c r="M1613" s="860"/>
      <c r="N1613" s="857"/>
    </row>
    <row r="1614" spans="1:14" ht="25.5">
      <c r="A1614" s="857"/>
      <c r="B1614" s="857"/>
      <c r="C1614" s="862">
        <v>40</v>
      </c>
      <c r="D1614" s="823" t="s">
        <v>1319</v>
      </c>
      <c r="E1614" s="429" t="s">
        <v>2318</v>
      </c>
      <c r="F1614" s="431" t="s">
        <v>2311</v>
      </c>
      <c r="G1614" s="431">
        <v>2007</v>
      </c>
      <c r="H1614" s="431" t="s">
        <v>2286</v>
      </c>
      <c r="I1614" s="420"/>
      <c r="J1614" s="420" t="s">
        <v>95</v>
      </c>
      <c r="K1614" s="420" t="s">
        <v>905</v>
      </c>
      <c r="L1614" s="418">
        <v>5</v>
      </c>
      <c r="M1614" s="860"/>
      <c r="N1614" s="857"/>
    </row>
    <row r="1615" spans="1:14" ht="25.5">
      <c r="A1615" s="857"/>
      <c r="B1615" s="857"/>
      <c r="C1615" s="862"/>
      <c r="D1615" s="823"/>
      <c r="E1615" s="429" t="s">
        <v>1323</v>
      </c>
      <c r="F1615" s="431" t="s">
        <v>1324</v>
      </c>
      <c r="G1615" s="431">
        <v>2005</v>
      </c>
      <c r="H1615" s="426" t="s">
        <v>1991</v>
      </c>
      <c r="I1615" s="420"/>
      <c r="J1615" s="420" t="s">
        <v>95</v>
      </c>
      <c r="K1615" s="420" t="s">
        <v>905</v>
      </c>
      <c r="L1615" s="418">
        <v>20</v>
      </c>
      <c r="M1615" s="860"/>
      <c r="N1615" s="857"/>
    </row>
    <row r="1616" spans="1:14" ht="12.75">
      <c r="A1616" s="857"/>
      <c r="B1616" s="857"/>
      <c r="C1616" s="862"/>
      <c r="D1616" s="823"/>
      <c r="E1616" s="429" t="s">
        <v>2130</v>
      </c>
      <c r="F1616" s="431" t="s">
        <v>1324</v>
      </c>
      <c r="G1616" s="431">
        <v>2005</v>
      </c>
      <c r="H1616" s="426" t="s">
        <v>1991</v>
      </c>
      <c r="I1616" s="420"/>
      <c r="J1616" s="420" t="s">
        <v>95</v>
      </c>
      <c r="K1616" s="420" t="s">
        <v>905</v>
      </c>
      <c r="L1616" s="418">
        <v>25</v>
      </c>
      <c r="M1616" s="860"/>
      <c r="N1616" s="857"/>
    </row>
    <row r="1617" spans="1:14" ht="12.75">
      <c r="A1617" s="857"/>
      <c r="B1617" s="857"/>
      <c r="C1617" s="862"/>
      <c r="D1617" s="823"/>
      <c r="E1617" s="429" t="s">
        <v>2319</v>
      </c>
      <c r="F1617" s="431" t="s">
        <v>2190</v>
      </c>
      <c r="G1617" s="431">
        <v>2006</v>
      </c>
      <c r="H1617" s="431" t="s">
        <v>1144</v>
      </c>
      <c r="I1617" s="420"/>
      <c r="J1617" s="420" t="s">
        <v>95</v>
      </c>
      <c r="K1617" s="420" t="s">
        <v>905</v>
      </c>
      <c r="L1617" s="418">
        <v>9</v>
      </c>
      <c r="M1617" s="860"/>
      <c r="N1617" s="857"/>
    </row>
    <row r="1618" spans="1:14" ht="12.75">
      <c r="A1618" s="857"/>
      <c r="B1618" s="857"/>
      <c r="C1618" s="520">
        <v>41</v>
      </c>
      <c r="D1618" s="422" t="s">
        <v>1260</v>
      </c>
      <c r="E1618" s="429"/>
      <c r="F1618" s="431"/>
      <c r="G1618" s="431"/>
      <c r="H1618" s="431"/>
      <c r="I1618" s="420"/>
      <c r="J1618" s="420"/>
      <c r="K1618" s="420"/>
      <c r="L1618" s="418"/>
      <c r="M1618" s="860"/>
      <c r="N1618" s="857"/>
    </row>
    <row r="1619" spans="1:14" ht="25.5">
      <c r="A1619" s="857"/>
      <c r="B1619" s="857"/>
      <c r="C1619" s="520">
        <v>42</v>
      </c>
      <c r="D1619" s="422" t="s">
        <v>2320</v>
      </c>
      <c r="E1619" s="429" t="s">
        <v>2321</v>
      </c>
      <c r="F1619" s="431" t="s">
        <v>2322</v>
      </c>
      <c r="G1619" s="425">
        <v>2007</v>
      </c>
      <c r="H1619" s="425" t="s">
        <v>2323</v>
      </c>
      <c r="I1619" s="420"/>
      <c r="J1619" s="420" t="s">
        <v>95</v>
      </c>
      <c r="K1619" s="420" t="s">
        <v>905</v>
      </c>
      <c r="L1619" s="418">
        <v>1</v>
      </c>
      <c r="M1619" s="860"/>
      <c r="N1619" s="857"/>
    </row>
    <row r="1620" spans="1:14" s="531" customFormat="1" ht="63.75">
      <c r="A1620" s="857"/>
      <c r="B1620" s="857"/>
      <c r="C1620" s="522">
        <v>43</v>
      </c>
      <c r="D1620" s="523" t="s">
        <v>2324</v>
      </c>
      <c r="E1620" s="429" t="s">
        <v>2292</v>
      </c>
      <c r="F1620" s="429" t="s">
        <v>2325</v>
      </c>
      <c r="G1620" s="431">
        <v>2009</v>
      </c>
      <c r="H1620" s="431" t="s">
        <v>2294</v>
      </c>
      <c r="I1620" s="429"/>
      <c r="J1620" s="431" t="s">
        <v>95</v>
      </c>
      <c r="K1620" s="429" t="s">
        <v>905</v>
      </c>
      <c r="L1620" s="431">
        <v>1</v>
      </c>
      <c r="M1620" s="860"/>
      <c r="N1620" s="857"/>
    </row>
    <row r="1621" spans="1:14" ht="38.25">
      <c r="A1621" s="857"/>
      <c r="B1621" s="857"/>
      <c r="C1621" s="527">
        <v>44</v>
      </c>
      <c r="D1621" s="523" t="s">
        <v>2326</v>
      </c>
      <c r="E1621" s="429" t="s">
        <v>2327</v>
      </c>
      <c r="F1621" s="431" t="s">
        <v>2328</v>
      </c>
      <c r="G1621" s="425">
        <v>2013</v>
      </c>
      <c r="H1621" s="431" t="s">
        <v>2329</v>
      </c>
      <c r="I1621" s="420"/>
      <c r="J1621" s="420" t="s">
        <v>95</v>
      </c>
      <c r="K1621" s="420" t="s">
        <v>905</v>
      </c>
      <c r="L1621" s="418">
        <v>30</v>
      </c>
      <c r="M1621" s="860"/>
      <c r="N1621" s="857"/>
    </row>
    <row r="1622" spans="1:14" ht="25.5">
      <c r="A1622" s="857"/>
      <c r="B1622" s="857"/>
      <c r="C1622" s="863">
        <v>45</v>
      </c>
      <c r="D1622" s="866" t="s">
        <v>2330</v>
      </c>
      <c r="E1622" s="429" t="s">
        <v>2331</v>
      </c>
      <c r="F1622" s="431" t="s">
        <v>2251</v>
      </c>
      <c r="G1622" s="431">
        <v>2004</v>
      </c>
      <c r="H1622" s="431" t="s">
        <v>2332</v>
      </c>
      <c r="I1622" s="420"/>
      <c r="J1622" s="420" t="s">
        <v>95</v>
      </c>
      <c r="K1622" s="420" t="s">
        <v>905</v>
      </c>
      <c r="L1622" s="418">
        <v>2</v>
      </c>
      <c r="M1622" s="860"/>
      <c r="N1622" s="857"/>
    </row>
    <row r="1623" spans="1:14" ht="25.5">
      <c r="A1623" s="857"/>
      <c r="B1623" s="857"/>
      <c r="C1623" s="865"/>
      <c r="D1623" s="868"/>
      <c r="E1623" s="429" t="s">
        <v>2333</v>
      </c>
      <c r="F1623" s="431" t="s">
        <v>2334</v>
      </c>
      <c r="G1623" s="425">
        <v>1982</v>
      </c>
      <c r="H1623" s="431" t="s">
        <v>2335</v>
      </c>
      <c r="I1623" s="420"/>
      <c r="J1623" s="420" t="s">
        <v>95</v>
      </c>
      <c r="K1623" s="420" t="s">
        <v>905</v>
      </c>
      <c r="L1623" s="418">
        <v>5</v>
      </c>
      <c r="M1623" s="860"/>
      <c r="N1623" s="857"/>
    </row>
    <row r="1624" spans="1:14" ht="12.75">
      <c r="A1624" s="857"/>
      <c r="B1624" s="857"/>
      <c r="C1624" s="520">
        <v>46</v>
      </c>
      <c r="D1624" s="422" t="s">
        <v>2336</v>
      </c>
      <c r="E1624" s="429" t="s">
        <v>1341</v>
      </c>
      <c r="F1624" s="420" t="s">
        <v>1320</v>
      </c>
      <c r="G1624" s="431"/>
      <c r="H1624" s="431"/>
      <c r="I1624" s="420"/>
      <c r="J1624" s="420"/>
      <c r="K1624" s="420"/>
      <c r="L1624" s="418"/>
      <c r="M1624" s="860"/>
      <c r="N1624" s="857"/>
    </row>
    <row r="1625" spans="1:14" ht="25.5">
      <c r="A1625" s="857"/>
      <c r="B1625" s="857"/>
      <c r="C1625" s="862">
        <v>47</v>
      </c>
      <c r="D1625" s="823" t="s">
        <v>2337</v>
      </c>
      <c r="E1625" s="428" t="s">
        <v>2338</v>
      </c>
      <c r="F1625" s="425" t="s">
        <v>1241</v>
      </c>
      <c r="G1625" s="425">
        <v>2010</v>
      </c>
      <c r="H1625" s="425" t="s">
        <v>1154</v>
      </c>
      <c r="I1625" s="420"/>
      <c r="J1625" s="420" t="s">
        <v>95</v>
      </c>
      <c r="K1625" s="420" t="s">
        <v>905</v>
      </c>
      <c r="L1625" s="418">
        <v>1</v>
      </c>
      <c r="M1625" s="860"/>
      <c r="N1625" s="857"/>
    </row>
    <row r="1626" spans="1:14" ht="25.5">
      <c r="A1626" s="857"/>
      <c r="B1626" s="857"/>
      <c r="C1626" s="862"/>
      <c r="D1626" s="823"/>
      <c r="E1626" s="428" t="s">
        <v>2339</v>
      </c>
      <c r="F1626" s="425" t="s">
        <v>1241</v>
      </c>
      <c r="G1626" s="425">
        <v>2007</v>
      </c>
      <c r="H1626" s="425" t="s">
        <v>1154</v>
      </c>
      <c r="I1626" s="420"/>
      <c r="J1626" s="420" t="s">
        <v>95</v>
      </c>
      <c r="K1626" s="420" t="s">
        <v>905</v>
      </c>
      <c r="L1626" s="418">
        <v>20</v>
      </c>
      <c r="M1626" s="860"/>
      <c r="N1626" s="857"/>
    </row>
    <row r="1627" spans="1:14" ht="25.5">
      <c r="A1627" s="857"/>
      <c r="B1627" s="857"/>
      <c r="C1627" s="862"/>
      <c r="D1627" s="823"/>
      <c r="E1627" s="428" t="s">
        <v>2340</v>
      </c>
      <c r="F1627" s="425" t="s">
        <v>2311</v>
      </c>
      <c r="G1627" s="425">
        <v>2007</v>
      </c>
      <c r="H1627" s="425" t="s">
        <v>1154</v>
      </c>
      <c r="I1627" s="420"/>
      <c r="J1627" s="420" t="s">
        <v>95</v>
      </c>
      <c r="K1627" s="420" t="s">
        <v>905</v>
      </c>
      <c r="L1627" s="418">
        <v>5</v>
      </c>
      <c r="M1627" s="860"/>
      <c r="N1627" s="857"/>
    </row>
    <row r="1628" spans="1:14" ht="25.5">
      <c r="A1628" s="857"/>
      <c r="B1628" s="857"/>
      <c r="C1628" s="862"/>
      <c r="D1628" s="823"/>
      <c r="E1628" s="428" t="s">
        <v>1238</v>
      </c>
      <c r="F1628" s="425" t="s">
        <v>2311</v>
      </c>
      <c r="G1628" s="425">
        <v>2005</v>
      </c>
      <c r="H1628" s="425" t="s">
        <v>1154</v>
      </c>
      <c r="I1628" s="420"/>
      <c r="J1628" s="420" t="s">
        <v>95</v>
      </c>
      <c r="K1628" s="420" t="s">
        <v>905</v>
      </c>
      <c r="L1628" s="418">
        <v>3</v>
      </c>
      <c r="M1628" s="860"/>
      <c r="N1628" s="857"/>
    </row>
    <row r="1629" spans="1:14" ht="38.25">
      <c r="A1629" s="857"/>
      <c r="B1629" s="857"/>
      <c r="C1629" s="522">
        <v>48</v>
      </c>
      <c r="D1629" s="523" t="s">
        <v>2341</v>
      </c>
      <c r="E1629" s="429" t="s">
        <v>2342</v>
      </c>
      <c r="F1629" s="431" t="s">
        <v>2343</v>
      </c>
      <c r="G1629" s="431">
        <v>2002</v>
      </c>
      <c r="H1629" s="431" t="s">
        <v>2344</v>
      </c>
      <c r="I1629" s="484"/>
      <c r="J1629" s="420" t="s">
        <v>95</v>
      </c>
      <c r="K1629" s="431" t="s">
        <v>905</v>
      </c>
      <c r="L1629" s="418">
        <v>2</v>
      </c>
      <c r="M1629" s="860"/>
      <c r="N1629" s="857"/>
    </row>
    <row r="1630" spans="1:14" s="531" customFormat="1" ht="38.25">
      <c r="A1630" s="857"/>
      <c r="B1630" s="857"/>
      <c r="C1630" s="869">
        <v>49</v>
      </c>
      <c r="D1630" s="866" t="s">
        <v>2345</v>
      </c>
      <c r="E1630" s="429" t="s">
        <v>2346</v>
      </c>
      <c r="F1630" s="431" t="s">
        <v>2347</v>
      </c>
      <c r="G1630" s="431">
        <v>2008</v>
      </c>
      <c r="H1630" s="431" t="s">
        <v>1991</v>
      </c>
      <c r="I1630" s="429"/>
      <c r="J1630" s="431" t="s">
        <v>95</v>
      </c>
      <c r="K1630" s="429" t="s">
        <v>905</v>
      </c>
      <c r="L1630" s="431">
        <v>5</v>
      </c>
      <c r="M1630" s="860"/>
      <c r="N1630" s="857"/>
    </row>
    <row r="1631" spans="1:14" ht="38.25">
      <c r="A1631" s="857"/>
      <c r="B1631" s="857"/>
      <c r="C1631" s="870"/>
      <c r="D1631" s="868"/>
      <c r="E1631" s="429" t="s">
        <v>2348</v>
      </c>
      <c r="F1631" s="431" t="s">
        <v>2349</v>
      </c>
      <c r="G1631" s="425">
        <v>2011</v>
      </c>
      <c r="H1631" s="425" t="s">
        <v>1418</v>
      </c>
      <c r="I1631" s="417"/>
      <c r="J1631" s="420" t="s">
        <v>95</v>
      </c>
      <c r="K1631" s="429" t="s">
        <v>905</v>
      </c>
      <c r="L1631" s="418">
        <v>30</v>
      </c>
      <c r="M1631" s="860"/>
      <c r="N1631" s="857"/>
    </row>
    <row r="1632" spans="1:14" ht="25.5">
      <c r="A1632" s="857"/>
      <c r="B1632" s="857"/>
      <c r="C1632" s="532">
        <v>50</v>
      </c>
      <c r="D1632" s="523" t="s">
        <v>2350</v>
      </c>
      <c r="E1632" s="429" t="s">
        <v>1341</v>
      </c>
      <c r="F1632" s="420" t="s">
        <v>1320</v>
      </c>
      <c r="G1632" s="425"/>
      <c r="H1632" s="431"/>
      <c r="I1632" s="417"/>
      <c r="J1632" s="420"/>
      <c r="K1632" s="417"/>
      <c r="L1632" s="418"/>
      <c r="M1632" s="860"/>
      <c r="N1632" s="857"/>
    </row>
    <row r="1633" spans="1:14" ht="38.25">
      <c r="A1633" s="857"/>
      <c r="B1633" s="857"/>
      <c r="C1633" s="527">
        <v>51</v>
      </c>
      <c r="D1633" s="523" t="s">
        <v>2351</v>
      </c>
      <c r="E1633" s="429" t="s">
        <v>2352</v>
      </c>
      <c r="F1633" s="431" t="s">
        <v>1385</v>
      </c>
      <c r="G1633" s="431">
        <v>2006</v>
      </c>
      <c r="H1633" s="420" t="s">
        <v>1245</v>
      </c>
      <c r="I1633" s="417"/>
      <c r="J1633" s="420" t="s">
        <v>95</v>
      </c>
      <c r="K1633" s="417" t="s">
        <v>905</v>
      </c>
      <c r="L1633" s="418">
        <v>117</v>
      </c>
      <c r="M1633" s="860"/>
      <c r="N1633" s="857"/>
    </row>
    <row r="1634" spans="1:14" ht="38.25">
      <c r="A1634" s="857"/>
      <c r="B1634" s="857"/>
      <c r="C1634" s="522">
        <v>52</v>
      </c>
      <c r="D1634" s="523" t="s">
        <v>2353</v>
      </c>
      <c r="E1634" s="429" t="s">
        <v>2354</v>
      </c>
      <c r="F1634" s="431" t="s">
        <v>2355</v>
      </c>
      <c r="G1634" s="431">
        <v>2008</v>
      </c>
      <c r="H1634" s="431" t="s">
        <v>1346</v>
      </c>
      <c r="I1634" s="484"/>
      <c r="J1634" s="420" t="s">
        <v>95</v>
      </c>
      <c r="K1634" s="417" t="s">
        <v>905</v>
      </c>
      <c r="L1634" s="418">
        <v>30</v>
      </c>
      <c r="M1634" s="860"/>
      <c r="N1634" s="857"/>
    </row>
    <row r="1635" spans="1:14" ht="12.75">
      <c r="A1635" s="857"/>
      <c r="B1635" s="857"/>
      <c r="C1635" s="520">
        <v>53</v>
      </c>
      <c r="D1635" s="523" t="s">
        <v>2356</v>
      </c>
      <c r="E1635" s="429" t="s">
        <v>1341</v>
      </c>
      <c r="F1635" s="420" t="s">
        <v>1320</v>
      </c>
      <c r="G1635" s="431"/>
      <c r="H1635" s="431"/>
      <c r="I1635" s="484"/>
      <c r="J1635" s="420"/>
      <c r="K1635" s="484"/>
      <c r="L1635" s="418"/>
      <c r="M1635" s="860"/>
      <c r="N1635" s="857"/>
    </row>
    <row r="1636" spans="1:14" ht="25.5">
      <c r="A1636" s="857"/>
      <c r="B1636" s="857"/>
      <c r="C1636" s="520">
        <v>54</v>
      </c>
      <c r="D1636" s="424" t="s">
        <v>1297</v>
      </c>
      <c r="E1636" s="447"/>
      <c r="F1636" s="484"/>
      <c r="G1636" s="484"/>
      <c r="H1636" s="484"/>
      <c r="I1636" s="484"/>
      <c r="J1636" s="420"/>
      <c r="K1636" s="484"/>
      <c r="L1636" s="418"/>
      <c r="M1636" s="860"/>
      <c r="N1636" s="857"/>
    </row>
    <row r="1637" spans="1:14" ht="12.75">
      <c r="A1637" s="857"/>
      <c r="B1637" s="857"/>
      <c r="C1637" s="520">
        <v>55</v>
      </c>
      <c r="D1637" s="424" t="s">
        <v>2357</v>
      </c>
      <c r="E1637" s="447"/>
      <c r="F1637" s="484"/>
      <c r="G1637" s="484"/>
      <c r="H1637" s="484"/>
      <c r="I1637" s="484"/>
      <c r="J1637" s="420"/>
      <c r="K1637" s="484"/>
      <c r="L1637" s="418"/>
      <c r="M1637" s="860"/>
      <c r="N1637" s="857"/>
    </row>
    <row r="1638" spans="1:14" ht="12.75">
      <c r="A1638" s="857"/>
      <c r="B1638" s="857"/>
      <c r="C1638" s="520">
        <v>56</v>
      </c>
      <c r="D1638" s="424" t="s">
        <v>1344</v>
      </c>
      <c r="E1638" s="447"/>
      <c r="F1638" s="484"/>
      <c r="G1638" s="484"/>
      <c r="H1638" s="484"/>
      <c r="I1638" s="484"/>
      <c r="J1638" s="420"/>
      <c r="K1638" s="484"/>
      <c r="L1638" s="418"/>
      <c r="M1638" s="860"/>
      <c r="N1638" s="857"/>
    </row>
    <row r="1639" spans="1:14" ht="12.75">
      <c r="A1639" s="857"/>
      <c r="B1639" s="857"/>
      <c r="C1639" s="520">
        <v>57</v>
      </c>
      <c r="D1639" s="424" t="s">
        <v>2358</v>
      </c>
      <c r="E1639" s="447"/>
      <c r="F1639" s="484"/>
      <c r="G1639" s="484"/>
      <c r="H1639" s="484"/>
      <c r="I1639" s="484"/>
      <c r="J1639" s="420"/>
      <c r="K1639" s="484"/>
      <c r="L1639" s="418"/>
      <c r="M1639" s="860"/>
      <c r="N1639" s="857"/>
    </row>
    <row r="1640" spans="1:14" ht="25.5">
      <c r="A1640" s="857"/>
      <c r="B1640" s="857"/>
      <c r="C1640" s="520">
        <v>58</v>
      </c>
      <c r="D1640" s="424" t="s">
        <v>2359</v>
      </c>
      <c r="E1640" s="429" t="s">
        <v>2065</v>
      </c>
      <c r="F1640" s="431" t="s">
        <v>2066</v>
      </c>
      <c r="G1640" s="431">
        <v>2011</v>
      </c>
      <c r="H1640" s="431" t="s">
        <v>1481</v>
      </c>
      <c r="I1640" s="431"/>
      <c r="J1640" s="420" t="s">
        <v>95</v>
      </c>
      <c r="K1640" s="417" t="s">
        <v>905</v>
      </c>
      <c r="L1640" s="418">
        <v>1</v>
      </c>
      <c r="M1640" s="860"/>
      <c r="N1640" s="857"/>
    </row>
    <row r="1641" spans="1:14" ht="25.5">
      <c r="A1641" s="857"/>
      <c r="B1641" s="857"/>
      <c r="C1641" s="520">
        <v>59</v>
      </c>
      <c r="D1641" s="424" t="s">
        <v>1551</v>
      </c>
      <c r="E1641" s="447"/>
      <c r="F1641" s="484"/>
      <c r="G1641" s="484"/>
      <c r="H1641" s="484"/>
      <c r="I1641" s="484"/>
      <c r="J1641" s="420"/>
      <c r="K1641" s="484"/>
      <c r="L1641" s="418"/>
      <c r="M1641" s="860"/>
      <c r="N1641" s="857"/>
    </row>
    <row r="1642" spans="1:14" ht="12.75">
      <c r="A1642" s="858"/>
      <c r="B1642" s="858"/>
      <c r="C1642" s="533">
        <v>60</v>
      </c>
      <c r="D1642" s="498" t="s">
        <v>1552</v>
      </c>
      <c r="E1642" s="534"/>
      <c r="F1642" s="535"/>
      <c r="G1642" s="535"/>
      <c r="H1642" s="535"/>
      <c r="I1642" s="535"/>
      <c r="J1642" s="500"/>
      <c r="K1642" s="535"/>
      <c r="L1642" s="452"/>
      <c r="M1642" s="861"/>
      <c r="N1642" s="858"/>
    </row>
    <row r="1643" spans="1:14" ht="25.5">
      <c r="A1643" s="871">
        <v>18</v>
      </c>
      <c r="B1643" s="834" t="s">
        <v>1422</v>
      </c>
      <c r="C1643" s="874">
        <v>1</v>
      </c>
      <c r="D1643" s="875" t="s">
        <v>2360</v>
      </c>
      <c r="E1643" s="506" t="s">
        <v>2020</v>
      </c>
      <c r="F1643" s="536" t="s">
        <v>2021</v>
      </c>
      <c r="G1643" s="536">
        <v>2009</v>
      </c>
      <c r="H1643" s="536" t="s">
        <v>1180</v>
      </c>
      <c r="I1643" s="536"/>
      <c r="J1643" s="536" t="s">
        <v>95</v>
      </c>
      <c r="K1643" s="536" t="s">
        <v>905</v>
      </c>
      <c r="L1643" s="414">
        <v>200</v>
      </c>
      <c r="M1643" s="839">
        <v>51</v>
      </c>
      <c r="N1643" s="839">
        <v>25</v>
      </c>
    </row>
    <row r="1644" spans="1:14" ht="25.5">
      <c r="A1644" s="872"/>
      <c r="B1644" s="835"/>
      <c r="C1644" s="837"/>
      <c r="D1644" s="838"/>
      <c r="E1644" s="429" t="s">
        <v>2022</v>
      </c>
      <c r="F1644" s="431" t="s">
        <v>2021</v>
      </c>
      <c r="G1644" s="431">
        <v>2006</v>
      </c>
      <c r="H1644" s="431" t="s">
        <v>1180</v>
      </c>
      <c r="I1644" s="431"/>
      <c r="J1644" s="431" t="s">
        <v>95</v>
      </c>
      <c r="K1644" s="431" t="s">
        <v>905</v>
      </c>
      <c r="L1644" s="418">
        <v>50</v>
      </c>
      <c r="M1644" s="840"/>
      <c r="N1644" s="840"/>
    </row>
    <row r="1645" spans="1:14" ht="25.5">
      <c r="A1645" s="872"/>
      <c r="B1645" s="835"/>
      <c r="C1645" s="837"/>
      <c r="D1645" s="838"/>
      <c r="E1645" s="429" t="s">
        <v>2022</v>
      </c>
      <c r="F1645" s="431" t="s">
        <v>2023</v>
      </c>
      <c r="G1645" s="431">
        <v>2005</v>
      </c>
      <c r="H1645" s="431" t="s">
        <v>1180</v>
      </c>
      <c r="I1645" s="431"/>
      <c r="J1645" s="431" t="s">
        <v>95</v>
      </c>
      <c r="K1645" s="431" t="s">
        <v>905</v>
      </c>
      <c r="L1645" s="418">
        <v>36</v>
      </c>
      <c r="M1645" s="840"/>
      <c r="N1645" s="840"/>
    </row>
    <row r="1646" spans="1:14" ht="42.75" customHeight="1">
      <c r="A1646" s="872"/>
      <c r="B1646" s="835"/>
      <c r="C1646" s="507">
        <v>2</v>
      </c>
      <c r="D1646" s="422" t="s">
        <v>1100</v>
      </c>
      <c r="E1646" s="416" t="s">
        <v>1101</v>
      </c>
      <c r="F1646" s="417" t="s">
        <v>1102</v>
      </c>
      <c r="G1646" s="417">
        <v>2011</v>
      </c>
      <c r="H1646" s="417" t="s">
        <v>1103</v>
      </c>
      <c r="I1646" s="431"/>
      <c r="J1646" s="431"/>
      <c r="K1646" s="417" t="s">
        <v>1104</v>
      </c>
      <c r="L1646" s="418"/>
      <c r="M1646" s="840"/>
      <c r="N1646" s="840"/>
    </row>
    <row r="1647" spans="1:14" ht="12.75">
      <c r="A1647" s="872"/>
      <c r="B1647" s="835"/>
      <c r="C1647" s="509">
        <v>3</v>
      </c>
      <c r="D1647" s="523" t="s">
        <v>2164</v>
      </c>
      <c r="E1647" s="429" t="s">
        <v>1341</v>
      </c>
      <c r="F1647" s="420" t="s">
        <v>1320</v>
      </c>
      <c r="G1647" s="425"/>
      <c r="H1647" s="431"/>
      <c r="I1647" s="417"/>
      <c r="J1647" s="431"/>
      <c r="K1647" s="417"/>
      <c r="L1647" s="418"/>
      <c r="M1647" s="840"/>
      <c r="N1647" s="840"/>
    </row>
    <row r="1648" spans="1:14" s="530" customFormat="1" ht="25.5">
      <c r="A1648" s="872"/>
      <c r="B1648" s="835"/>
      <c r="C1648" s="843">
        <v>4</v>
      </c>
      <c r="D1648" s="846" t="s">
        <v>2361</v>
      </c>
      <c r="E1648" s="604" t="s">
        <v>2362</v>
      </c>
      <c r="F1648" s="432" t="s">
        <v>2363</v>
      </c>
      <c r="G1648" s="432">
        <v>2003</v>
      </c>
      <c r="H1648" s="432" t="s">
        <v>2364</v>
      </c>
      <c r="I1648" s="418"/>
      <c r="J1648" s="432" t="s">
        <v>95</v>
      </c>
      <c r="K1648" s="418" t="s">
        <v>905</v>
      </c>
      <c r="L1648" s="418">
        <v>10</v>
      </c>
      <c r="M1648" s="840"/>
      <c r="N1648" s="840"/>
    </row>
    <row r="1649" spans="1:14" s="530" customFormat="1" ht="29.25" customHeight="1">
      <c r="A1649" s="872"/>
      <c r="B1649" s="835"/>
      <c r="C1649" s="845"/>
      <c r="D1649" s="848"/>
      <c r="E1649" s="604" t="s">
        <v>2365</v>
      </c>
      <c r="F1649" s="432" t="s">
        <v>2366</v>
      </c>
      <c r="G1649" s="432">
        <v>2006</v>
      </c>
      <c r="H1649" s="432" t="s">
        <v>2367</v>
      </c>
      <c r="I1649" s="418"/>
      <c r="J1649" s="432" t="s">
        <v>95</v>
      </c>
      <c r="K1649" s="418" t="s">
        <v>905</v>
      </c>
      <c r="L1649" s="418">
        <v>10</v>
      </c>
      <c r="M1649" s="840"/>
      <c r="N1649" s="840"/>
    </row>
    <row r="1650" spans="1:14" ht="12.75">
      <c r="A1650" s="872"/>
      <c r="B1650" s="835"/>
      <c r="C1650" s="837">
        <v>5</v>
      </c>
      <c r="D1650" s="849" t="s">
        <v>2163</v>
      </c>
      <c r="E1650" s="447" t="s">
        <v>1106</v>
      </c>
      <c r="F1650" s="484" t="s">
        <v>1107</v>
      </c>
      <c r="G1650" s="484">
        <v>2002</v>
      </c>
      <c r="H1650" s="484" t="s">
        <v>1108</v>
      </c>
      <c r="I1650" s="484"/>
      <c r="J1650" s="431" t="s">
        <v>95</v>
      </c>
      <c r="K1650" s="484" t="s">
        <v>905</v>
      </c>
      <c r="L1650" s="418">
        <v>95</v>
      </c>
      <c r="M1650" s="840"/>
      <c r="N1650" s="840"/>
    </row>
    <row r="1651" spans="1:14" ht="12.75">
      <c r="A1651" s="872"/>
      <c r="B1651" s="835"/>
      <c r="C1651" s="837"/>
      <c r="D1651" s="849"/>
      <c r="E1651" s="447" t="s">
        <v>1109</v>
      </c>
      <c r="F1651" s="484" t="s">
        <v>1107</v>
      </c>
      <c r="G1651" s="484">
        <v>2002</v>
      </c>
      <c r="H1651" s="484" t="s">
        <v>1108</v>
      </c>
      <c r="I1651" s="484"/>
      <c r="J1651" s="431" t="s">
        <v>95</v>
      </c>
      <c r="K1651" s="484" t="s">
        <v>905</v>
      </c>
      <c r="L1651" s="418">
        <v>10</v>
      </c>
      <c r="M1651" s="840"/>
      <c r="N1651" s="840"/>
    </row>
    <row r="1652" spans="1:14" ht="12.75">
      <c r="A1652" s="872"/>
      <c r="B1652" s="835"/>
      <c r="C1652" s="837">
        <v>6</v>
      </c>
      <c r="D1652" s="838" t="s">
        <v>1712</v>
      </c>
      <c r="E1652" s="422" t="s">
        <v>1182</v>
      </c>
      <c r="F1652" s="423" t="s">
        <v>1183</v>
      </c>
      <c r="G1652" s="423">
        <v>2007</v>
      </c>
      <c r="H1652" s="423" t="s">
        <v>1108</v>
      </c>
      <c r="I1652" s="417"/>
      <c r="J1652" s="417" t="s">
        <v>95</v>
      </c>
      <c r="K1652" s="484" t="s">
        <v>905</v>
      </c>
      <c r="L1652" s="418">
        <v>25</v>
      </c>
      <c r="M1652" s="840"/>
      <c r="N1652" s="840"/>
    </row>
    <row r="1653" spans="1:14" ht="12.75">
      <c r="A1653" s="872"/>
      <c r="B1653" s="835"/>
      <c r="C1653" s="837"/>
      <c r="D1653" s="838"/>
      <c r="E1653" s="422" t="s">
        <v>1184</v>
      </c>
      <c r="F1653" s="423" t="s">
        <v>1185</v>
      </c>
      <c r="G1653" s="423">
        <v>2006</v>
      </c>
      <c r="H1653" s="423" t="s">
        <v>1108</v>
      </c>
      <c r="I1653" s="417"/>
      <c r="J1653" s="417" t="s">
        <v>95</v>
      </c>
      <c r="K1653" s="484" t="s">
        <v>905</v>
      </c>
      <c r="L1653" s="418">
        <v>25</v>
      </c>
      <c r="M1653" s="840"/>
      <c r="N1653" s="840"/>
    </row>
    <row r="1654" spans="1:14" ht="25.5">
      <c r="A1654" s="872"/>
      <c r="B1654" s="835"/>
      <c r="C1654" s="837"/>
      <c r="D1654" s="838"/>
      <c r="E1654" s="437" t="s">
        <v>1181</v>
      </c>
      <c r="F1654" s="438" t="s">
        <v>1186</v>
      </c>
      <c r="G1654" s="438">
        <v>2012</v>
      </c>
      <c r="H1654" s="426" t="s">
        <v>2368</v>
      </c>
      <c r="I1654" s="417"/>
      <c r="J1654" s="431" t="s">
        <v>95</v>
      </c>
      <c r="K1654" s="417" t="s">
        <v>905</v>
      </c>
      <c r="L1654" s="418">
        <v>50</v>
      </c>
      <c r="M1654" s="840"/>
      <c r="N1654" s="840"/>
    </row>
    <row r="1655" spans="1:14" ht="12.75">
      <c r="A1655" s="872"/>
      <c r="B1655" s="835"/>
      <c r="C1655" s="507">
        <v>7</v>
      </c>
      <c r="D1655" s="525" t="s">
        <v>1113</v>
      </c>
      <c r="E1655" s="429" t="s">
        <v>1341</v>
      </c>
      <c r="F1655" s="420" t="s">
        <v>1320</v>
      </c>
      <c r="G1655" s="425"/>
      <c r="H1655" s="431"/>
      <c r="I1655" s="417"/>
      <c r="J1655" s="431"/>
      <c r="K1655" s="417"/>
      <c r="L1655" s="418"/>
      <c r="M1655" s="840"/>
      <c r="N1655" s="840"/>
    </row>
    <row r="1656" spans="1:14" ht="25.5">
      <c r="A1656" s="872"/>
      <c r="B1656" s="835"/>
      <c r="C1656" s="843">
        <v>8</v>
      </c>
      <c r="D1656" s="838" t="s">
        <v>2369</v>
      </c>
      <c r="E1656" s="429" t="s">
        <v>2020</v>
      </c>
      <c r="F1656" s="431" t="s">
        <v>2021</v>
      </c>
      <c r="G1656" s="431">
        <v>2009</v>
      </c>
      <c r="H1656" s="431" t="s">
        <v>1180</v>
      </c>
      <c r="I1656" s="431"/>
      <c r="J1656" s="431" t="s">
        <v>95</v>
      </c>
      <c r="K1656" s="417" t="s">
        <v>905</v>
      </c>
      <c r="L1656" s="418">
        <v>200</v>
      </c>
      <c r="M1656" s="840"/>
      <c r="N1656" s="840"/>
    </row>
    <row r="1657" spans="1:14" ht="25.5">
      <c r="A1657" s="872"/>
      <c r="B1657" s="835"/>
      <c r="C1657" s="844"/>
      <c r="D1657" s="838"/>
      <c r="E1657" s="429" t="s">
        <v>2370</v>
      </c>
      <c r="F1657" s="431" t="s">
        <v>2021</v>
      </c>
      <c r="G1657" s="431">
        <v>2005</v>
      </c>
      <c r="H1657" s="431" t="s">
        <v>1180</v>
      </c>
      <c r="I1657" s="431"/>
      <c r="J1657" s="431" t="s">
        <v>95</v>
      </c>
      <c r="K1657" s="417" t="s">
        <v>905</v>
      </c>
      <c r="L1657" s="418">
        <v>32</v>
      </c>
      <c r="M1657" s="840"/>
      <c r="N1657" s="840"/>
    </row>
    <row r="1658" spans="1:14" ht="25.5">
      <c r="A1658" s="872"/>
      <c r="B1658" s="835"/>
      <c r="C1658" s="845"/>
      <c r="D1658" s="838"/>
      <c r="E1658" s="429" t="s">
        <v>2371</v>
      </c>
      <c r="F1658" s="431" t="s">
        <v>2372</v>
      </c>
      <c r="G1658" s="431">
        <v>2005</v>
      </c>
      <c r="H1658" s="431" t="s">
        <v>1180</v>
      </c>
      <c r="I1658" s="431"/>
      <c r="J1658" s="431" t="s">
        <v>95</v>
      </c>
      <c r="K1658" s="417" t="s">
        <v>905</v>
      </c>
      <c r="L1658" s="418">
        <v>34</v>
      </c>
      <c r="M1658" s="840"/>
      <c r="N1658" s="840"/>
    </row>
    <row r="1659" spans="1:14" s="531" customFormat="1" ht="40.5" customHeight="1">
      <c r="A1659" s="872"/>
      <c r="B1659" s="835"/>
      <c r="C1659" s="438">
        <v>9</v>
      </c>
      <c r="D1659" s="438" t="s">
        <v>1118</v>
      </c>
      <c r="E1659" s="438" t="s">
        <v>1101</v>
      </c>
      <c r="F1659" s="438" t="s">
        <v>1102</v>
      </c>
      <c r="G1659" s="438">
        <v>2011</v>
      </c>
      <c r="H1659" s="438" t="s">
        <v>1103</v>
      </c>
      <c r="I1659" s="438"/>
      <c r="J1659" s="438"/>
      <c r="K1659" s="417" t="s">
        <v>1104</v>
      </c>
      <c r="L1659" s="438"/>
      <c r="M1659" s="840"/>
      <c r="N1659" s="840"/>
    </row>
    <row r="1660" spans="1:14" ht="25.5">
      <c r="A1660" s="872"/>
      <c r="B1660" s="835"/>
      <c r="C1660" s="843">
        <v>10</v>
      </c>
      <c r="D1660" s="846" t="s">
        <v>2373</v>
      </c>
      <c r="E1660" s="429" t="s">
        <v>2374</v>
      </c>
      <c r="F1660" s="431" t="s">
        <v>2375</v>
      </c>
      <c r="G1660" s="431">
        <v>1998</v>
      </c>
      <c r="H1660" s="431" t="s">
        <v>2368</v>
      </c>
      <c r="I1660" s="430"/>
      <c r="J1660" s="431" t="s">
        <v>95</v>
      </c>
      <c r="K1660" s="417" t="s">
        <v>905</v>
      </c>
      <c r="L1660" s="418">
        <v>39</v>
      </c>
      <c r="M1660" s="840"/>
      <c r="N1660" s="840"/>
    </row>
    <row r="1661" spans="1:14" ht="25.5">
      <c r="A1661" s="872"/>
      <c r="B1661" s="835"/>
      <c r="C1661" s="845"/>
      <c r="D1661" s="848"/>
      <c r="E1661" s="429" t="s">
        <v>2376</v>
      </c>
      <c r="F1661" s="431" t="s">
        <v>2377</v>
      </c>
      <c r="G1661" s="431">
        <v>2013</v>
      </c>
      <c r="H1661" s="431" t="s">
        <v>2378</v>
      </c>
      <c r="I1661" s="430"/>
      <c r="J1661" s="431" t="s">
        <v>95</v>
      </c>
      <c r="K1661" s="417" t="s">
        <v>905</v>
      </c>
      <c r="L1661" s="418">
        <v>10</v>
      </c>
      <c r="M1661" s="840"/>
      <c r="N1661" s="840"/>
    </row>
    <row r="1662" spans="1:14" ht="25.5">
      <c r="A1662" s="872"/>
      <c r="B1662" s="835"/>
      <c r="C1662" s="509">
        <v>11</v>
      </c>
      <c r="D1662" s="525" t="s">
        <v>2572</v>
      </c>
      <c r="E1662" s="429" t="s">
        <v>1341</v>
      </c>
      <c r="F1662" s="420" t="s">
        <v>1320</v>
      </c>
      <c r="G1662" s="431"/>
      <c r="H1662" s="431"/>
      <c r="I1662" s="417"/>
      <c r="J1662" s="431"/>
      <c r="K1662" s="417"/>
      <c r="L1662" s="418"/>
      <c r="M1662" s="840"/>
      <c r="N1662" s="840"/>
    </row>
    <row r="1663" spans="1:14" ht="25.5">
      <c r="A1663" s="872"/>
      <c r="B1663" s="835"/>
      <c r="C1663" s="507">
        <v>12</v>
      </c>
      <c r="D1663" s="429" t="s">
        <v>1157</v>
      </c>
      <c r="E1663" s="429" t="s">
        <v>2024</v>
      </c>
      <c r="F1663" s="431" t="s">
        <v>1159</v>
      </c>
      <c r="G1663" s="431">
        <v>2012</v>
      </c>
      <c r="H1663" s="431" t="s">
        <v>1160</v>
      </c>
      <c r="I1663" s="431"/>
      <c r="J1663" s="431" t="s">
        <v>95</v>
      </c>
      <c r="K1663" s="417" t="s">
        <v>905</v>
      </c>
      <c r="L1663" s="418">
        <v>38</v>
      </c>
      <c r="M1663" s="840"/>
      <c r="N1663" s="840"/>
    </row>
    <row r="1664" spans="1:14" ht="12.75">
      <c r="A1664" s="872"/>
      <c r="B1664" s="835"/>
      <c r="C1664" s="837">
        <v>13</v>
      </c>
      <c r="D1664" s="823" t="s">
        <v>2245</v>
      </c>
      <c r="E1664" s="429" t="s">
        <v>2246</v>
      </c>
      <c r="F1664" s="431" t="s">
        <v>1271</v>
      </c>
      <c r="G1664" s="425">
        <v>2002</v>
      </c>
      <c r="H1664" s="431" t="s">
        <v>2194</v>
      </c>
      <c r="I1664" s="431"/>
      <c r="J1664" s="431" t="s">
        <v>95</v>
      </c>
      <c r="K1664" s="417" t="s">
        <v>905</v>
      </c>
      <c r="L1664" s="418">
        <v>17</v>
      </c>
      <c r="M1664" s="840"/>
      <c r="N1664" s="840"/>
    </row>
    <row r="1665" spans="1:14" ht="25.5">
      <c r="A1665" s="872"/>
      <c r="B1665" s="835"/>
      <c r="C1665" s="837"/>
      <c r="D1665" s="823"/>
      <c r="E1665" s="429" t="s">
        <v>2247</v>
      </c>
      <c r="F1665" s="431" t="s">
        <v>2248</v>
      </c>
      <c r="G1665" s="425">
        <v>1999</v>
      </c>
      <c r="H1665" s="431" t="s">
        <v>2249</v>
      </c>
      <c r="I1665" s="431"/>
      <c r="J1665" s="431" t="s">
        <v>95</v>
      </c>
      <c r="K1665" s="417" t="s">
        <v>905</v>
      </c>
      <c r="L1665" s="418">
        <v>1</v>
      </c>
      <c r="M1665" s="840"/>
      <c r="N1665" s="840"/>
    </row>
    <row r="1666" spans="1:14" ht="25.5">
      <c r="A1666" s="872"/>
      <c r="B1666" s="835"/>
      <c r="C1666" s="837"/>
      <c r="D1666" s="823"/>
      <c r="E1666" s="429" t="s">
        <v>2250</v>
      </c>
      <c r="F1666" s="431" t="s">
        <v>2251</v>
      </c>
      <c r="G1666" s="431">
        <v>2005</v>
      </c>
      <c r="H1666" s="431" t="s">
        <v>2252</v>
      </c>
      <c r="I1666" s="431"/>
      <c r="J1666" s="431" t="s">
        <v>95</v>
      </c>
      <c r="K1666" s="417" t="s">
        <v>905</v>
      </c>
      <c r="L1666" s="418">
        <v>7</v>
      </c>
      <c r="M1666" s="840"/>
      <c r="N1666" s="840"/>
    </row>
    <row r="1667" spans="1:14" ht="38.25">
      <c r="A1667" s="872"/>
      <c r="B1667" s="835"/>
      <c r="C1667" s="837"/>
      <c r="D1667" s="823"/>
      <c r="E1667" s="429" t="s">
        <v>2253</v>
      </c>
      <c r="F1667" s="431" t="s">
        <v>2254</v>
      </c>
      <c r="G1667" s="425">
        <v>2003</v>
      </c>
      <c r="H1667" s="431" t="s">
        <v>2255</v>
      </c>
      <c r="I1667" s="431"/>
      <c r="J1667" s="431" t="s">
        <v>95</v>
      </c>
      <c r="K1667" s="417" t="s">
        <v>905</v>
      </c>
      <c r="L1667" s="418">
        <v>2</v>
      </c>
      <c r="M1667" s="840"/>
      <c r="N1667" s="840"/>
    </row>
    <row r="1668" spans="1:14" ht="25.5">
      <c r="A1668" s="872"/>
      <c r="B1668" s="835"/>
      <c r="C1668" s="509">
        <v>14</v>
      </c>
      <c r="D1668" s="523" t="s">
        <v>2379</v>
      </c>
      <c r="E1668" s="429" t="s">
        <v>2380</v>
      </c>
      <c r="F1668" s="431" t="s">
        <v>2381</v>
      </c>
      <c r="G1668" s="425">
        <v>2000</v>
      </c>
      <c r="H1668" s="431" t="s">
        <v>1192</v>
      </c>
      <c r="I1668" s="431"/>
      <c r="J1668" s="431" t="s">
        <v>95</v>
      </c>
      <c r="K1668" s="417" t="s">
        <v>905</v>
      </c>
      <c r="L1668" s="418">
        <v>90</v>
      </c>
      <c r="M1668" s="840"/>
      <c r="N1668" s="840"/>
    </row>
    <row r="1669" spans="1:14" ht="38.25">
      <c r="A1669" s="872"/>
      <c r="B1669" s="835"/>
      <c r="C1669" s="507">
        <v>15</v>
      </c>
      <c r="D1669" s="429" t="s">
        <v>1138</v>
      </c>
      <c r="E1669" s="424" t="s">
        <v>1139</v>
      </c>
      <c r="F1669" s="425" t="s">
        <v>1140</v>
      </c>
      <c r="G1669" s="417">
        <v>2005</v>
      </c>
      <c r="H1669" s="426" t="s">
        <v>1099</v>
      </c>
      <c r="I1669" s="426"/>
      <c r="J1669" s="431" t="s">
        <v>95</v>
      </c>
      <c r="K1669" s="426" t="s">
        <v>905</v>
      </c>
      <c r="L1669" s="418">
        <v>45</v>
      </c>
      <c r="M1669" s="840"/>
      <c r="N1669" s="840"/>
    </row>
    <row r="1670" spans="1:14" ht="25.5">
      <c r="A1670" s="872"/>
      <c r="B1670" s="835"/>
      <c r="C1670" s="837">
        <v>16</v>
      </c>
      <c r="D1670" s="838" t="s">
        <v>2258</v>
      </c>
      <c r="E1670" s="429" t="s">
        <v>2382</v>
      </c>
      <c r="F1670" s="431" t="s">
        <v>2383</v>
      </c>
      <c r="G1670" s="431">
        <v>2008</v>
      </c>
      <c r="H1670" s="431" t="s">
        <v>1156</v>
      </c>
      <c r="I1670" s="431"/>
      <c r="J1670" s="431" t="s">
        <v>95</v>
      </c>
      <c r="K1670" s="417" t="s">
        <v>905</v>
      </c>
      <c r="L1670" s="418">
        <v>15</v>
      </c>
      <c r="M1670" s="840"/>
      <c r="N1670" s="840"/>
    </row>
    <row r="1671" spans="1:14" ht="51">
      <c r="A1671" s="872"/>
      <c r="B1671" s="835"/>
      <c r="C1671" s="837"/>
      <c r="D1671" s="838"/>
      <c r="E1671" s="429" t="s">
        <v>2384</v>
      </c>
      <c r="F1671" s="431" t="s">
        <v>2385</v>
      </c>
      <c r="G1671" s="431">
        <v>2013</v>
      </c>
      <c r="H1671" s="431" t="s">
        <v>2386</v>
      </c>
      <c r="I1671" s="431"/>
      <c r="J1671" s="431" t="s">
        <v>95</v>
      </c>
      <c r="K1671" s="417" t="s">
        <v>905</v>
      </c>
      <c r="L1671" s="418">
        <v>30</v>
      </c>
      <c r="M1671" s="840"/>
      <c r="N1671" s="840"/>
    </row>
    <row r="1672" spans="1:14" ht="51">
      <c r="A1672" s="872"/>
      <c r="B1672" s="835"/>
      <c r="C1672" s="837"/>
      <c r="D1672" s="838"/>
      <c r="E1672" s="429" t="s">
        <v>2387</v>
      </c>
      <c r="F1672" s="431" t="s">
        <v>2385</v>
      </c>
      <c r="G1672" s="431">
        <v>2012</v>
      </c>
      <c r="H1672" s="431" t="s">
        <v>1418</v>
      </c>
      <c r="I1672" s="431"/>
      <c r="J1672" s="431" t="s">
        <v>95</v>
      </c>
      <c r="K1672" s="417" t="s">
        <v>905</v>
      </c>
      <c r="L1672" s="418">
        <v>30</v>
      </c>
      <c r="M1672" s="840"/>
      <c r="N1672" s="840"/>
    </row>
    <row r="1673" spans="1:14" ht="25.5">
      <c r="A1673" s="872"/>
      <c r="B1673" s="835"/>
      <c r="C1673" s="509">
        <v>17</v>
      </c>
      <c r="D1673" s="525" t="s">
        <v>2388</v>
      </c>
      <c r="E1673" s="429" t="s">
        <v>1341</v>
      </c>
      <c r="F1673" s="420" t="s">
        <v>1320</v>
      </c>
      <c r="G1673" s="431"/>
      <c r="H1673" s="431"/>
      <c r="I1673" s="431"/>
      <c r="J1673" s="431"/>
      <c r="K1673" s="417"/>
      <c r="L1673" s="418"/>
      <c r="M1673" s="840"/>
      <c r="N1673" s="840"/>
    </row>
    <row r="1674" spans="1:14" ht="38.25">
      <c r="A1674" s="872"/>
      <c r="B1674" s="835"/>
      <c r="C1674" s="509">
        <v>18</v>
      </c>
      <c r="D1674" s="537" t="s">
        <v>2389</v>
      </c>
      <c r="E1674" s="429" t="s">
        <v>1341</v>
      </c>
      <c r="F1674" s="420" t="s">
        <v>1320</v>
      </c>
      <c r="G1674" s="431"/>
      <c r="H1674" s="431"/>
      <c r="I1674" s="431"/>
      <c r="J1674" s="431"/>
      <c r="K1674" s="417"/>
      <c r="L1674" s="418"/>
      <c r="M1674" s="840"/>
      <c r="N1674" s="840"/>
    </row>
    <row r="1675" spans="1:14" ht="25.5">
      <c r="A1675" s="872"/>
      <c r="B1675" s="835"/>
      <c r="C1675" s="837">
        <v>19</v>
      </c>
      <c r="D1675" s="838" t="s">
        <v>2390</v>
      </c>
      <c r="E1675" s="429" t="s">
        <v>2391</v>
      </c>
      <c r="F1675" s="431" t="s">
        <v>1463</v>
      </c>
      <c r="G1675" s="431">
        <v>2005</v>
      </c>
      <c r="H1675" s="431" t="s">
        <v>1156</v>
      </c>
      <c r="I1675" s="431"/>
      <c r="J1675" s="431" t="s">
        <v>95</v>
      </c>
      <c r="K1675" s="417" t="s">
        <v>905</v>
      </c>
      <c r="L1675" s="418">
        <v>42</v>
      </c>
      <c r="M1675" s="840"/>
      <c r="N1675" s="840"/>
    </row>
    <row r="1676" spans="1:14" ht="25.5">
      <c r="A1676" s="872"/>
      <c r="B1676" s="835"/>
      <c r="C1676" s="837"/>
      <c r="D1676" s="838"/>
      <c r="E1676" s="429" t="s">
        <v>2392</v>
      </c>
      <c r="F1676" s="431" t="s">
        <v>2393</v>
      </c>
      <c r="G1676" s="431">
        <v>2004</v>
      </c>
      <c r="H1676" s="431" t="s">
        <v>1116</v>
      </c>
      <c r="I1676" s="431"/>
      <c r="J1676" s="431" t="s">
        <v>95</v>
      </c>
      <c r="K1676" s="417" t="s">
        <v>905</v>
      </c>
      <c r="L1676" s="418">
        <v>10</v>
      </c>
      <c r="M1676" s="840"/>
      <c r="N1676" s="840"/>
    </row>
    <row r="1677" spans="1:14" ht="25.5">
      <c r="A1677" s="872"/>
      <c r="B1677" s="835"/>
      <c r="C1677" s="837"/>
      <c r="D1677" s="838"/>
      <c r="E1677" s="429" t="s">
        <v>2394</v>
      </c>
      <c r="F1677" s="431" t="s">
        <v>1171</v>
      </c>
      <c r="G1677" s="431">
        <v>2004</v>
      </c>
      <c r="H1677" s="431" t="s">
        <v>1156</v>
      </c>
      <c r="I1677" s="431"/>
      <c r="J1677" s="431" t="s">
        <v>95</v>
      </c>
      <c r="K1677" s="417" t="s">
        <v>905</v>
      </c>
      <c r="L1677" s="418">
        <v>17</v>
      </c>
      <c r="M1677" s="840"/>
      <c r="N1677" s="840"/>
    </row>
    <row r="1678" spans="1:14" ht="12.75">
      <c r="A1678" s="872"/>
      <c r="B1678" s="835"/>
      <c r="C1678" s="509">
        <v>20</v>
      </c>
      <c r="D1678" s="523" t="s">
        <v>2276</v>
      </c>
      <c r="E1678" s="429" t="s">
        <v>2277</v>
      </c>
      <c r="F1678" s="431" t="s">
        <v>2278</v>
      </c>
      <c r="G1678" s="425">
        <v>2009</v>
      </c>
      <c r="H1678" s="431" t="s">
        <v>2279</v>
      </c>
      <c r="I1678" s="431"/>
      <c r="J1678" s="431" t="s">
        <v>95</v>
      </c>
      <c r="K1678" s="417" t="s">
        <v>905</v>
      </c>
      <c r="L1678" s="418">
        <v>10</v>
      </c>
      <c r="M1678" s="840"/>
      <c r="N1678" s="840"/>
    </row>
    <row r="1679" spans="1:14" ht="38.25">
      <c r="A1679" s="872"/>
      <c r="B1679" s="835"/>
      <c r="C1679" s="837">
        <v>21</v>
      </c>
      <c r="D1679" s="838" t="s">
        <v>1179</v>
      </c>
      <c r="E1679" s="429" t="s">
        <v>2037</v>
      </c>
      <c r="F1679" s="431" t="s">
        <v>2038</v>
      </c>
      <c r="G1679" s="431">
        <v>2013</v>
      </c>
      <c r="H1679" s="431" t="s">
        <v>1180</v>
      </c>
      <c r="I1679" s="431"/>
      <c r="J1679" s="431" t="s">
        <v>95</v>
      </c>
      <c r="K1679" s="417" t="s">
        <v>905</v>
      </c>
      <c r="L1679" s="418">
        <v>50</v>
      </c>
      <c r="M1679" s="840"/>
      <c r="N1679" s="840"/>
    </row>
    <row r="1680" spans="1:14" ht="25.5">
      <c r="A1680" s="872"/>
      <c r="B1680" s="835"/>
      <c r="C1680" s="837"/>
      <c r="D1680" s="838"/>
      <c r="E1680" s="429" t="s">
        <v>2039</v>
      </c>
      <c r="F1680" s="431" t="s">
        <v>2021</v>
      </c>
      <c r="G1680" s="431">
        <v>2006</v>
      </c>
      <c r="H1680" s="431" t="s">
        <v>1180</v>
      </c>
      <c r="I1680" s="431"/>
      <c r="J1680" s="431" t="s">
        <v>95</v>
      </c>
      <c r="K1680" s="417" t="s">
        <v>905</v>
      </c>
      <c r="L1680" s="418">
        <v>46</v>
      </c>
      <c r="M1680" s="840"/>
      <c r="N1680" s="840"/>
    </row>
    <row r="1681" spans="1:14" ht="63.75">
      <c r="A1681" s="872"/>
      <c r="B1681" s="835"/>
      <c r="C1681" s="507">
        <v>22</v>
      </c>
      <c r="D1681" s="429" t="s">
        <v>1165</v>
      </c>
      <c r="E1681" s="429" t="s">
        <v>1166</v>
      </c>
      <c r="F1681" s="431" t="s">
        <v>1167</v>
      </c>
      <c r="G1681" s="425">
        <v>2011</v>
      </c>
      <c r="H1681" s="425" t="s">
        <v>1168</v>
      </c>
      <c r="I1681" s="431"/>
      <c r="J1681" s="431"/>
      <c r="K1681" s="417" t="s">
        <v>1104</v>
      </c>
      <c r="L1681" s="418"/>
      <c r="M1681" s="840"/>
      <c r="N1681" s="840"/>
    </row>
    <row r="1682" spans="1:14" ht="63.75">
      <c r="A1682" s="872"/>
      <c r="B1682" s="835"/>
      <c r="C1682" s="837">
        <v>23</v>
      </c>
      <c r="D1682" s="823" t="s">
        <v>2297</v>
      </c>
      <c r="E1682" s="429" t="s">
        <v>2298</v>
      </c>
      <c r="F1682" s="431" t="s">
        <v>2299</v>
      </c>
      <c r="G1682" s="431">
        <v>2006</v>
      </c>
      <c r="H1682" s="431" t="s">
        <v>2300</v>
      </c>
      <c r="I1682" s="431"/>
      <c r="J1682" s="431" t="s">
        <v>95</v>
      </c>
      <c r="K1682" s="417" t="s">
        <v>905</v>
      </c>
      <c r="L1682" s="418">
        <v>2</v>
      </c>
      <c r="M1682" s="840"/>
      <c r="N1682" s="840"/>
    </row>
    <row r="1683" spans="1:14" ht="38.25">
      <c r="A1683" s="872"/>
      <c r="B1683" s="835"/>
      <c r="C1683" s="837"/>
      <c r="D1683" s="823"/>
      <c r="E1683" s="429" t="s">
        <v>2301</v>
      </c>
      <c r="F1683" s="431" t="s">
        <v>2302</v>
      </c>
      <c r="G1683" s="431">
        <v>2011</v>
      </c>
      <c r="H1683" s="426" t="s">
        <v>1991</v>
      </c>
      <c r="I1683" s="431"/>
      <c r="J1683" s="431" t="s">
        <v>95</v>
      </c>
      <c r="K1683" s="417" t="s">
        <v>905</v>
      </c>
      <c r="L1683" s="418">
        <v>10</v>
      </c>
      <c r="M1683" s="840"/>
      <c r="N1683" s="840"/>
    </row>
    <row r="1684" spans="1:14" ht="38.25">
      <c r="A1684" s="872"/>
      <c r="B1684" s="835"/>
      <c r="C1684" s="837"/>
      <c r="D1684" s="823"/>
      <c r="E1684" s="429" t="s">
        <v>2395</v>
      </c>
      <c r="F1684" s="431" t="s">
        <v>2396</v>
      </c>
      <c r="G1684" s="431">
        <v>2006</v>
      </c>
      <c r="H1684" s="431" t="s">
        <v>1116</v>
      </c>
      <c r="I1684" s="431"/>
      <c r="J1684" s="431"/>
      <c r="K1684" s="417"/>
      <c r="L1684" s="418"/>
      <c r="M1684" s="840"/>
      <c r="N1684" s="840"/>
    </row>
    <row r="1685" spans="1:14" ht="25.5">
      <c r="A1685" s="872"/>
      <c r="B1685" s="835"/>
      <c r="C1685" s="837"/>
      <c r="D1685" s="823"/>
      <c r="E1685" s="429" t="s">
        <v>1501</v>
      </c>
      <c r="F1685" s="431" t="s">
        <v>2303</v>
      </c>
      <c r="G1685" s="431">
        <v>2004</v>
      </c>
      <c r="H1685" s="431" t="s">
        <v>1245</v>
      </c>
      <c r="I1685" s="431"/>
      <c r="J1685" s="431" t="s">
        <v>95</v>
      </c>
      <c r="K1685" s="417" t="s">
        <v>905</v>
      </c>
      <c r="L1685" s="418">
        <v>14</v>
      </c>
      <c r="M1685" s="840"/>
      <c r="N1685" s="840"/>
    </row>
    <row r="1686" spans="1:14" ht="38.25">
      <c r="A1686" s="872"/>
      <c r="B1686" s="835"/>
      <c r="C1686" s="837"/>
      <c r="D1686" s="823"/>
      <c r="E1686" s="429" t="s">
        <v>2304</v>
      </c>
      <c r="F1686" s="431" t="s">
        <v>2305</v>
      </c>
      <c r="G1686" s="431">
        <v>2013</v>
      </c>
      <c r="H1686" s="431" t="s">
        <v>2306</v>
      </c>
      <c r="I1686" s="431"/>
      <c r="J1686" s="431" t="s">
        <v>95</v>
      </c>
      <c r="K1686" s="417" t="s">
        <v>905</v>
      </c>
      <c r="L1686" s="418">
        <v>30</v>
      </c>
      <c r="M1686" s="840"/>
      <c r="N1686" s="840"/>
    </row>
    <row r="1687" spans="1:14" ht="25.5">
      <c r="A1687" s="872"/>
      <c r="B1687" s="835"/>
      <c r="C1687" s="837">
        <v>24</v>
      </c>
      <c r="D1687" s="823" t="s">
        <v>2307</v>
      </c>
      <c r="E1687" s="429" t="s">
        <v>2397</v>
      </c>
      <c r="F1687" s="431" t="s">
        <v>2309</v>
      </c>
      <c r="G1687" s="425">
        <v>2002</v>
      </c>
      <c r="H1687" s="425" t="s">
        <v>1144</v>
      </c>
      <c r="I1687" s="431"/>
      <c r="J1687" s="431" t="s">
        <v>95</v>
      </c>
      <c r="K1687" s="417" t="s">
        <v>905</v>
      </c>
      <c r="L1687" s="418">
        <v>8</v>
      </c>
      <c r="M1687" s="840"/>
      <c r="N1687" s="840"/>
    </row>
    <row r="1688" spans="1:14" ht="12.75">
      <c r="A1688" s="872"/>
      <c r="B1688" s="835"/>
      <c r="C1688" s="837"/>
      <c r="D1688" s="823"/>
      <c r="E1688" s="428" t="s">
        <v>2310</v>
      </c>
      <c r="F1688" s="425" t="s">
        <v>2311</v>
      </c>
      <c r="G1688" s="425" t="s">
        <v>2101</v>
      </c>
      <c r="H1688" s="425" t="s">
        <v>1144</v>
      </c>
      <c r="I1688" s="431"/>
      <c r="J1688" s="431" t="s">
        <v>95</v>
      </c>
      <c r="K1688" s="417" t="s">
        <v>905</v>
      </c>
      <c r="L1688" s="418">
        <v>2</v>
      </c>
      <c r="M1688" s="840"/>
      <c r="N1688" s="840"/>
    </row>
    <row r="1689" spans="1:14" ht="12.75">
      <c r="A1689" s="872"/>
      <c r="B1689" s="835"/>
      <c r="C1689" s="837"/>
      <c r="D1689" s="823"/>
      <c r="E1689" s="428" t="s">
        <v>2312</v>
      </c>
      <c r="F1689" s="425" t="s">
        <v>2311</v>
      </c>
      <c r="G1689" s="425">
        <v>2004</v>
      </c>
      <c r="H1689" s="425" t="s">
        <v>1991</v>
      </c>
      <c r="I1689" s="431"/>
      <c r="J1689" s="431" t="s">
        <v>95</v>
      </c>
      <c r="K1689" s="417" t="s">
        <v>905</v>
      </c>
      <c r="L1689" s="418">
        <v>8</v>
      </c>
      <c r="M1689" s="840"/>
      <c r="N1689" s="840"/>
    </row>
    <row r="1690" spans="1:14" ht="38.25">
      <c r="A1690" s="872"/>
      <c r="B1690" s="835"/>
      <c r="C1690" s="837"/>
      <c r="D1690" s="823"/>
      <c r="E1690" s="428" t="s">
        <v>2313</v>
      </c>
      <c r="F1690" s="425" t="s">
        <v>1239</v>
      </c>
      <c r="G1690" s="425">
        <v>2001</v>
      </c>
      <c r="H1690" s="425" t="s">
        <v>1346</v>
      </c>
      <c r="I1690" s="431"/>
      <c r="J1690" s="431" t="s">
        <v>95</v>
      </c>
      <c r="K1690" s="417" t="s">
        <v>905</v>
      </c>
      <c r="L1690" s="418">
        <v>9</v>
      </c>
      <c r="M1690" s="840"/>
      <c r="N1690" s="840"/>
    </row>
    <row r="1691" spans="1:14" ht="25.5">
      <c r="A1691" s="872"/>
      <c r="B1691" s="835"/>
      <c r="C1691" s="837"/>
      <c r="D1691" s="823"/>
      <c r="E1691" s="429" t="s">
        <v>2398</v>
      </c>
      <c r="F1691" s="425" t="s">
        <v>2311</v>
      </c>
      <c r="G1691" s="425">
        <v>2007</v>
      </c>
      <c r="H1691" s="425" t="s">
        <v>1154</v>
      </c>
      <c r="I1691" s="431"/>
      <c r="J1691" s="431" t="s">
        <v>95</v>
      </c>
      <c r="K1691" s="417" t="s">
        <v>905</v>
      </c>
      <c r="L1691" s="418">
        <v>20</v>
      </c>
      <c r="M1691" s="840"/>
      <c r="N1691" s="840"/>
    </row>
    <row r="1692" spans="1:14" ht="25.5">
      <c r="A1692" s="872"/>
      <c r="B1692" s="835"/>
      <c r="C1692" s="509">
        <v>25</v>
      </c>
      <c r="D1692" s="464" t="s">
        <v>2399</v>
      </c>
      <c r="E1692" s="428" t="s">
        <v>1341</v>
      </c>
      <c r="F1692" s="420" t="s">
        <v>1320</v>
      </c>
      <c r="G1692" s="425"/>
      <c r="H1692" s="425"/>
      <c r="I1692" s="431"/>
      <c r="J1692" s="431"/>
      <c r="K1692" s="417"/>
      <c r="L1692" s="418"/>
      <c r="M1692" s="840"/>
      <c r="N1692" s="840"/>
    </row>
    <row r="1693" spans="1:14" ht="25.5">
      <c r="A1693" s="872"/>
      <c r="B1693" s="835"/>
      <c r="C1693" s="509">
        <v>26</v>
      </c>
      <c r="D1693" s="525" t="s">
        <v>2400</v>
      </c>
      <c r="E1693" s="428" t="s">
        <v>1341</v>
      </c>
      <c r="F1693" s="420" t="s">
        <v>1320</v>
      </c>
      <c r="G1693" s="431"/>
      <c r="H1693" s="425"/>
      <c r="I1693" s="431"/>
      <c r="J1693" s="431"/>
      <c r="K1693" s="417"/>
      <c r="L1693" s="418"/>
      <c r="M1693" s="840"/>
      <c r="N1693" s="840"/>
    </row>
    <row r="1694" spans="1:14" ht="25.5">
      <c r="A1694" s="872"/>
      <c r="B1694" s="835"/>
      <c r="C1694" s="509">
        <v>27</v>
      </c>
      <c r="D1694" s="525" t="s">
        <v>2401</v>
      </c>
      <c r="E1694" s="428" t="s">
        <v>1341</v>
      </c>
      <c r="F1694" s="420" t="s">
        <v>1320</v>
      </c>
      <c r="G1694" s="431"/>
      <c r="H1694" s="431"/>
      <c r="I1694" s="431"/>
      <c r="J1694" s="431"/>
      <c r="K1694" s="417"/>
      <c r="L1694" s="418"/>
      <c r="M1694" s="840"/>
      <c r="N1694" s="840"/>
    </row>
    <row r="1695" spans="1:14" ht="12.75">
      <c r="A1695" s="872"/>
      <c r="B1695" s="835"/>
      <c r="C1695" s="507">
        <v>28</v>
      </c>
      <c r="D1695" s="429" t="s">
        <v>1260</v>
      </c>
      <c r="E1695" s="429"/>
      <c r="F1695" s="420" t="s">
        <v>1320</v>
      </c>
      <c r="G1695" s="431"/>
      <c r="H1695" s="431"/>
      <c r="I1695" s="431"/>
      <c r="J1695" s="431"/>
      <c r="K1695" s="417"/>
      <c r="L1695" s="418"/>
      <c r="M1695" s="840"/>
      <c r="N1695" s="840"/>
    </row>
    <row r="1696" spans="1:14" ht="38.25">
      <c r="A1696" s="872"/>
      <c r="B1696" s="835"/>
      <c r="C1696" s="509">
        <v>29</v>
      </c>
      <c r="D1696" s="525" t="s">
        <v>2402</v>
      </c>
      <c r="E1696" s="605" t="s">
        <v>1341</v>
      </c>
      <c r="F1696" s="420" t="s">
        <v>1320</v>
      </c>
      <c r="G1696" s="431"/>
      <c r="H1696" s="431"/>
      <c r="I1696" s="431"/>
      <c r="J1696" s="431"/>
      <c r="K1696" s="417"/>
      <c r="L1696" s="418"/>
      <c r="M1696" s="840"/>
      <c r="N1696" s="840"/>
    </row>
    <row r="1697" spans="1:14" ht="25.5">
      <c r="A1697" s="872"/>
      <c r="B1697" s="835"/>
      <c r="C1697" s="509">
        <v>30</v>
      </c>
      <c r="D1697" s="525" t="s">
        <v>2403</v>
      </c>
      <c r="E1697" s="605" t="s">
        <v>1341</v>
      </c>
      <c r="F1697" s="420" t="s">
        <v>1320</v>
      </c>
      <c r="G1697" s="431"/>
      <c r="H1697" s="431"/>
      <c r="I1697" s="431"/>
      <c r="J1697" s="431"/>
      <c r="K1697" s="417"/>
      <c r="L1697" s="418"/>
      <c r="M1697" s="840"/>
      <c r="N1697" s="840"/>
    </row>
    <row r="1698" spans="1:14" s="531" customFormat="1" ht="38.25">
      <c r="A1698" s="872"/>
      <c r="B1698" s="835"/>
      <c r="C1698" s="509">
        <v>31</v>
      </c>
      <c r="D1698" s="525" t="s">
        <v>2404</v>
      </c>
      <c r="E1698" s="605" t="s">
        <v>1341</v>
      </c>
      <c r="F1698" s="420" t="s">
        <v>1320</v>
      </c>
      <c r="G1698" s="429"/>
      <c r="H1698" s="431"/>
      <c r="I1698" s="434"/>
      <c r="J1698" s="434"/>
      <c r="K1698" s="434"/>
      <c r="L1698" s="434"/>
      <c r="M1698" s="840"/>
      <c r="N1698" s="840"/>
    </row>
    <row r="1699" spans="1:14" ht="25.5">
      <c r="A1699" s="872"/>
      <c r="B1699" s="835"/>
      <c r="C1699" s="837">
        <v>32</v>
      </c>
      <c r="D1699" s="838" t="s">
        <v>2405</v>
      </c>
      <c r="E1699" s="429" t="s">
        <v>2406</v>
      </c>
      <c r="F1699" s="431" t="s">
        <v>2407</v>
      </c>
      <c r="G1699" s="431">
        <v>2008</v>
      </c>
      <c r="H1699" s="431" t="s">
        <v>2408</v>
      </c>
      <c r="I1699" s="431"/>
      <c r="J1699" s="431" t="s">
        <v>95</v>
      </c>
      <c r="K1699" s="417" t="s">
        <v>905</v>
      </c>
      <c r="L1699" s="418">
        <v>10</v>
      </c>
      <c r="M1699" s="840"/>
      <c r="N1699" s="840"/>
    </row>
    <row r="1700" spans="1:14" ht="25.5">
      <c r="A1700" s="872"/>
      <c r="B1700" s="835"/>
      <c r="C1700" s="837"/>
      <c r="D1700" s="838"/>
      <c r="E1700" s="429" t="s">
        <v>2409</v>
      </c>
      <c r="F1700" s="431" t="s">
        <v>2410</v>
      </c>
      <c r="G1700" s="606"/>
      <c r="H1700" s="431" t="s">
        <v>2408</v>
      </c>
      <c r="I1700" s="431"/>
      <c r="J1700" s="431" t="s">
        <v>95</v>
      </c>
      <c r="K1700" s="417" t="s">
        <v>905</v>
      </c>
      <c r="L1700" s="418">
        <v>10</v>
      </c>
      <c r="M1700" s="840"/>
      <c r="N1700" s="840"/>
    </row>
    <row r="1701" spans="1:14" ht="63.75">
      <c r="A1701" s="872"/>
      <c r="B1701" s="835"/>
      <c r="C1701" s="507">
        <v>33</v>
      </c>
      <c r="D1701" s="429" t="s">
        <v>1188</v>
      </c>
      <c r="E1701" s="429" t="s">
        <v>1166</v>
      </c>
      <c r="F1701" s="431" t="s">
        <v>1167</v>
      </c>
      <c r="G1701" s="425">
        <v>2011</v>
      </c>
      <c r="H1701" s="425" t="s">
        <v>1168</v>
      </c>
      <c r="I1701" s="431"/>
      <c r="J1701" s="431"/>
      <c r="K1701" s="417" t="s">
        <v>1104</v>
      </c>
      <c r="L1701" s="418"/>
      <c r="M1701" s="840"/>
      <c r="N1701" s="840"/>
    </row>
    <row r="1702" spans="1:14" ht="25.5">
      <c r="A1702" s="872"/>
      <c r="B1702" s="835"/>
      <c r="C1702" s="509">
        <v>34</v>
      </c>
      <c r="D1702" s="525" t="s">
        <v>2411</v>
      </c>
      <c r="E1702" s="429" t="s">
        <v>1341</v>
      </c>
      <c r="F1702" s="431"/>
      <c r="G1702" s="431"/>
      <c r="H1702" s="431"/>
      <c r="I1702" s="431"/>
      <c r="J1702" s="431"/>
      <c r="K1702" s="417"/>
      <c r="L1702" s="418"/>
      <c r="M1702" s="840"/>
      <c r="N1702" s="840"/>
    </row>
    <row r="1703" spans="1:14" ht="25.5">
      <c r="A1703" s="872"/>
      <c r="B1703" s="835"/>
      <c r="C1703" s="837">
        <v>35</v>
      </c>
      <c r="D1703" s="823" t="s">
        <v>1319</v>
      </c>
      <c r="E1703" s="429" t="s">
        <v>2412</v>
      </c>
      <c r="F1703" s="431" t="s">
        <v>2413</v>
      </c>
      <c r="G1703" s="431">
        <v>2007</v>
      </c>
      <c r="H1703" s="431" t="s">
        <v>2286</v>
      </c>
      <c r="I1703" s="420"/>
      <c r="J1703" s="431" t="s">
        <v>95</v>
      </c>
      <c r="K1703" s="420" t="s">
        <v>905</v>
      </c>
      <c r="L1703" s="418">
        <v>5</v>
      </c>
      <c r="M1703" s="840"/>
      <c r="N1703" s="840"/>
    </row>
    <row r="1704" spans="1:14" ht="38.25">
      <c r="A1704" s="872"/>
      <c r="B1704" s="835"/>
      <c r="C1704" s="837"/>
      <c r="D1704" s="823"/>
      <c r="E1704" s="429" t="s">
        <v>2414</v>
      </c>
      <c r="F1704" s="431" t="s">
        <v>1324</v>
      </c>
      <c r="G1704" s="431">
        <v>2005</v>
      </c>
      <c r="H1704" s="426" t="s">
        <v>1991</v>
      </c>
      <c r="I1704" s="420"/>
      <c r="J1704" s="431" t="s">
        <v>95</v>
      </c>
      <c r="K1704" s="420" t="s">
        <v>905</v>
      </c>
      <c r="L1704" s="418">
        <v>20</v>
      </c>
      <c r="M1704" s="840"/>
      <c r="N1704" s="840"/>
    </row>
    <row r="1705" spans="1:14" ht="12.75">
      <c r="A1705" s="872"/>
      <c r="B1705" s="835"/>
      <c r="C1705" s="837"/>
      <c r="D1705" s="823"/>
      <c r="E1705" s="429" t="s">
        <v>2130</v>
      </c>
      <c r="F1705" s="431" t="s">
        <v>1324</v>
      </c>
      <c r="G1705" s="431">
        <v>2005</v>
      </c>
      <c r="H1705" s="426" t="s">
        <v>1991</v>
      </c>
      <c r="I1705" s="420"/>
      <c r="J1705" s="431" t="s">
        <v>95</v>
      </c>
      <c r="K1705" s="420" t="s">
        <v>905</v>
      </c>
      <c r="L1705" s="418">
        <v>25</v>
      </c>
      <c r="M1705" s="840"/>
      <c r="N1705" s="840"/>
    </row>
    <row r="1706" spans="1:14" ht="12.75">
      <c r="A1706" s="872"/>
      <c r="B1706" s="835"/>
      <c r="C1706" s="837"/>
      <c r="D1706" s="823"/>
      <c r="E1706" s="429" t="s">
        <v>2319</v>
      </c>
      <c r="F1706" s="431"/>
      <c r="G1706" s="431">
        <v>2006</v>
      </c>
      <c r="H1706" s="431" t="s">
        <v>1144</v>
      </c>
      <c r="I1706" s="420"/>
      <c r="J1706" s="431" t="s">
        <v>95</v>
      </c>
      <c r="K1706" s="420" t="s">
        <v>905</v>
      </c>
      <c r="L1706" s="418">
        <v>9</v>
      </c>
      <c r="M1706" s="840"/>
      <c r="N1706" s="840"/>
    </row>
    <row r="1707" spans="1:14" ht="38.25">
      <c r="A1707" s="872"/>
      <c r="B1707" s="835"/>
      <c r="C1707" s="507">
        <v>36</v>
      </c>
      <c r="D1707" s="429" t="s">
        <v>2415</v>
      </c>
      <c r="E1707" s="429" t="s">
        <v>1341</v>
      </c>
      <c r="F1707" s="420" t="s">
        <v>1320</v>
      </c>
      <c r="G1707" s="431"/>
      <c r="H1707" s="431"/>
      <c r="I1707" s="420"/>
      <c r="J1707" s="431"/>
      <c r="K1707" s="420"/>
      <c r="L1707" s="418"/>
      <c r="M1707" s="840"/>
      <c r="N1707" s="840"/>
    </row>
    <row r="1708" spans="1:14" ht="25.5">
      <c r="A1708" s="872"/>
      <c r="B1708" s="835"/>
      <c r="C1708" s="509">
        <v>37</v>
      </c>
      <c r="D1708" s="525" t="s">
        <v>2416</v>
      </c>
      <c r="E1708" s="429" t="s">
        <v>1341</v>
      </c>
      <c r="F1708" s="420" t="s">
        <v>1320</v>
      </c>
      <c r="G1708" s="431"/>
      <c r="H1708" s="431"/>
      <c r="I1708" s="420"/>
      <c r="J1708" s="431"/>
      <c r="K1708" s="420"/>
      <c r="L1708" s="418"/>
      <c r="M1708" s="840"/>
      <c r="N1708" s="840"/>
    </row>
    <row r="1709" spans="1:14" ht="25.5">
      <c r="A1709" s="872"/>
      <c r="B1709" s="835"/>
      <c r="C1709" s="509">
        <v>38</v>
      </c>
      <c r="D1709" s="538" t="s">
        <v>2417</v>
      </c>
      <c r="E1709" s="429" t="s">
        <v>1341</v>
      </c>
      <c r="F1709" s="420" t="s">
        <v>1320</v>
      </c>
      <c r="G1709" s="431"/>
      <c r="H1709" s="431"/>
      <c r="I1709" s="431"/>
      <c r="J1709" s="431"/>
      <c r="K1709" s="417"/>
      <c r="L1709" s="418"/>
      <c r="M1709" s="840"/>
      <c r="N1709" s="840"/>
    </row>
    <row r="1710" spans="1:14" ht="25.5">
      <c r="A1710" s="872"/>
      <c r="B1710" s="835"/>
      <c r="C1710" s="507">
        <v>39</v>
      </c>
      <c r="D1710" s="429" t="s">
        <v>2418</v>
      </c>
      <c r="E1710" s="416" t="s">
        <v>2419</v>
      </c>
      <c r="F1710" s="417" t="s">
        <v>1291</v>
      </c>
      <c r="G1710" s="417">
        <v>2007</v>
      </c>
      <c r="H1710" s="417" t="s">
        <v>1154</v>
      </c>
      <c r="I1710" s="431"/>
      <c r="J1710" s="431" t="s">
        <v>95</v>
      </c>
      <c r="K1710" s="417" t="s">
        <v>905</v>
      </c>
      <c r="L1710" s="418">
        <v>20</v>
      </c>
      <c r="M1710" s="840"/>
      <c r="N1710" s="840"/>
    </row>
    <row r="1711" spans="1:14" s="531" customFormat="1" ht="12.75">
      <c r="A1711" s="872"/>
      <c r="B1711" s="835"/>
      <c r="C1711" s="431">
        <v>40</v>
      </c>
      <c r="D1711" s="429" t="s">
        <v>2420</v>
      </c>
      <c r="E1711" s="429" t="s">
        <v>1341</v>
      </c>
      <c r="F1711" s="420" t="s">
        <v>1320</v>
      </c>
      <c r="G1711" s="429"/>
      <c r="H1711" s="429"/>
      <c r="I1711" s="429"/>
      <c r="J1711" s="429"/>
      <c r="K1711" s="429"/>
      <c r="L1711" s="429"/>
      <c r="M1711" s="840"/>
      <c r="N1711" s="840"/>
    </row>
    <row r="1712" spans="1:14" ht="12.75">
      <c r="A1712" s="872"/>
      <c r="B1712" s="835"/>
      <c r="C1712" s="507">
        <v>41</v>
      </c>
      <c r="D1712" s="468" t="s">
        <v>2421</v>
      </c>
      <c r="E1712" s="429" t="s">
        <v>1341</v>
      </c>
      <c r="F1712" s="420" t="s">
        <v>1320</v>
      </c>
      <c r="G1712" s="431"/>
      <c r="H1712" s="431"/>
      <c r="I1712" s="431"/>
      <c r="J1712" s="431"/>
      <c r="K1712" s="417"/>
      <c r="L1712" s="418"/>
      <c r="M1712" s="840"/>
      <c r="N1712" s="840"/>
    </row>
    <row r="1713" spans="1:14" ht="25.5">
      <c r="A1713" s="872"/>
      <c r="B1713" s="835"/>
      <c r="C1713" s="507">
        <v>42</v>
      </c>
      <c r="D1713" s="607" t="s">
        <v>2573</v>
      </c>
      <c r="E1713" s="429" t="s">
        <v>1341</v>
      </c>
      <c r="F1713" s="420" t="s">
        <v>1320</v>
      </c>
      <c r="G1713" s="431"/>
      <c r="H1713" s="431"/>
      <c r="I1713" s="431"/>
      <c r="J1713" s="431"/>
      <c r="K1713" s="417"/>
      <c r="L1713" s="418"/>
      <c r="M1713" s="840"/>
      <c r="N1713" s="840"/>
    </row>
    <row r="1714" spans="1:14" ht="25.5">
      <c r="A1714" s="872"/>
      <c r="B1714" s="835"/>
      <c r="C1714" s="507">
        <v>43</v>
      </c>
      <c r="D1714" s="468" t="s">
        <v>1297</v>
      </c>
      <c r="E1714" s="429"/>
      <c r="F1714" s="431"/>
      <c r="G1714" s="431"/>
      <c r="H1714" s="431"/>
      <c r="I1714" s="431"/>
      <c r="J1714" s="431"/>
      <c r="K1714" s="417"/>
      <c r="L1714" s="418"/>
      <c r="M1714" s="840"/>
      <c r="N1714" s="840"/>
    </row>
    <row r="1715" spans="1:14" ht="25.5">
      <c r="A1715" s="872"/>
      <c r="B1715" s="835"/>
      <c r="C1715" s="507">
        <v>44</v>
      </c>
      <c r="D1715" s="468" t="s">
        <v>2359</v>
      </c>
      <c r="E1715" s="429" t="s">
        <v>2065</v>
      </c>
      <c r="F1715" s="431" t="s">
        <v>2066</v>
      </c>
      <c r="G1715" s="431">
        <v>2011</v>
      </c>
      <c r="H1715" s="431" t="s">
        <v>1481</v>
      </c>
      <c r="I1715" s="431"/>
      <c r="J1715" s="431" t="s">
        <v>95</v>
      </c>
      <c r="K1715" s="417" t="s">
        <v>905</v>
      </c>
      <c r="L1715" s="418">
        <v>1</v>
      </c>
      <c r="M1715" s="840"/>
      <c r="N1715" s="840"/>
    </row>
    <row r="1716" spans="1:14" ht="38.25">
      <c r="A1716" s="872"/>
      <c r="B1716" s="835"/>
      <c r="C1716" s="509">
        <v>45</v>
      </c>
      <c r="D1716" s="538" t="s">
        <v>2574</v>
      </c>
      <c r="E1716" s="605" t="s">
        <v>1341</v>
      </c>
      <c r="F1716" s="420" t="s">
        <v>1320</v>
      </c>
      <c r="G1716" s="431"/>
      <c r="H1716" s="431"/>
      <c r="I1716" s="431"/>
      <c r="J1716" s="431"/>
      <c r="K1716" s="417"/>
      <c r="L1716" s="418"/>
      <c r="M1716" s="840"/>
      <c r="N1716" s="840"/>
    </row>
    <row r="1717" spans="1:14" ht="25.5">
      <c r="A1717" s="872"/>
      <c r="B1717" s="835"/>
      <c r="C1717" s="509">
        <v>46</v>
      </c>
      <c r="D1717" s="538" t="s">
        <v>2422</v>
      </c>
      <c r="E1717" s="605" t="s">
        <v>1341</v>
      </c>
      <c r="F1717" s="420" t="s">
        <v>1320</v>
      </c>
      <c r="G1717" s="431"/>
      <c r="H1717" s="431"/>
      <c r="I1717" s="431"/>
      <c r="J1717" s="431"/>
      <c r="K1717" s="417"/>
      <c r="L1717" s="418"/>
      <c r="M1717" s="840"/>
      <c r="N1717" s="840"/>
    </row>
    <row r="1718" spans="1:14" ht="12.75">
      <c r="A1718" s="872"/>
      <c r="B1718" s="835"/>
      <c r="C1718" s="507">
        <v>47</v>
      </c>
      <c r="D1718" s="429" t="s">
        <v>1305</v>
      </c>
      <c r="E1718" s="416"/>
      <c r="F1718" s="417"/>
      <c r="G1718" s="417"/>
      <c r="H1718" s="417"/>
      <c r="I1718" s="431"/>
      <c r="J1718" s="431"/>
      <c r="K1718" s="417"/>
      <c r="L1718" s="418"/>
      <c r="M1718" s="840"/>
      <c r="N1718" s="840"/>
    </row>
    <row r="1719" spans="1:14" ht="12.75">
      <c r="A1719" s="872"/>
      <c r="B1719" s="835"/>
      <c r="C1719" s="507">
        <v>48</v>
      </c>
      <c r="D1719" s="429" t="s">
        <v>1306</v>
      </c>
      <c r="E1719" s="429"/>
      <c r="F1719" s="431"/>
      <c r="G1719" s="431"/>
      <c r="H1719" s="431"/>
      <c r="I1719" s="431"/>
      <c r="J1719" s="431"/>
      <c r="K1719" s="431"/>
      <c r="L1719" s="418"/>
      <c r="M1719" s="840"/>
      <c r="N1719" s="840"/>
    </row>
    <row r="1720" spans="1:14" ht="12.75">
      <c r="A1720" s="872"/>
      <c r="B1720" s="835"/>
      <c r="C1720" s="507">
        <v>49</v>
      </c>
      <c r="D1720" s="429" t="s">
        <v>2423</v>
      </c>
      <c r="E1720" s="429"/>
      <c r="F1720" s="431"/>
      <c r="G1720" s="431"/>
      <c r="H1720" s="431"/>
      <c r="I1720" s="431"/>
      <c r="J1720" s="431"/>
      <c r="K1720" s="431"/>
      <c r="L1720" s="418"/>
      <c r="M1720" s="840"/>
      <c r="N1720" s="840"/>
    </row>
    <row r="1721" spans="1:14" ht="25.5">
      <c r="A1721" s="872"/>
      <c r="B1721" s="835"/>
      <c r="C1721" s="507">
        <v>50</v>
      </c>
      <c r="D1721" s="429" t="s">
        <v>1706</v>
      </c>
      <c r="E1721" s="429"/>
      <c r="F1721" s="431"/>
      <c r="G1721" s="431"/>
      <c r="H1721" s="431"/>
      <c r="I1721" s="431"/>
      <c r="J1721" s="431"/>
      <c r="K1721" s="431"/>
      <c r="L1721" s="418"/>
      <c r="M1721" s="840"/>
      <c r="N1721" s="840"/>
    </row>
    <row r="1722" spans="1:14" ht="25.5">
      <c r="A1722" s="873"/>
      <c r="B1722" s="836"/>
      <c r="C1722" s="512">
        <v>51</v>
      </c>
      <c r="D1722" s="513" t="s">
        <v>2150</v>
      </c>
      <c r="E1722" s="513"/>
      <c r="F1722" s="514"/>
      <c r="G1722" s="514"/>
      <c r="H1722" s="514"/>
      <c r="I1722" s="514"/>
      <c r="J1722" s="514"/>
      <c r="K1722" s="514"/>
      <c r="L1722" s="452"/>
      <c r="M1722" s="841"/>
      <c r="N1722" s="841"/>
    </row>
    <row r="1723" spans="1:14" ht="25.5">
      <c r="A1723" s="871">
        <v>19</v>
      </c>
      <c r="B1723" s="834" t="s">
        <v>2424</v>
      </c>
      <c r="C1723" s="874">
        <v>1</v>
      </c>
      <c r="D1723" s="875" t="s">
        <v>2152</v>
      </c>
      <c r="E1723" s="506" t="s">
        <v>2020</v>
      </c>
      <c r="F1723" s="536" t="s">
        <v>2021</v>
      </c>
      <c r="G1723" s="536">
        <v>2009</v>
      </c>
      <c r="H1723" s="536" t="s">
        <v>1180</v>
      </c>
      <c r="I1723" s="536"/>
      <c r="J1723" s="536" t="s">
        <v>95</v>
      </c>
      <c r="K1723" s="536" t="s">
        <v>905</v>
      </c>
      <c r="L1723" s="414">
        <v>200</v>
      </c>
      <c r="M1723" s="839">
        <v>50</v>
      </c>
      <c r="N1723" s="856">
        <v>32</v>
      </c>
    </row>
    <row r="1724" spans="1:14" ht="25.5">
      <c r="A1724" s="872"/>
      <c r="B1724" s="835"/>
      <c r="C1724" s="837"/>
      <c r="D1724" s="838"/>
      <c r="E1724" s="429" t="s">
        <v>2022</v>
      </c>
      <c r="F1724" s="431" t="s">
        <v>2021</v>
      </c>
      <c r="G1724" s="431">
        <v>2006</v>
      </c>
      <c r="H1724" s="431" t="s">
        <v>1180</v>
      </c>
      <c r="I1724" s="431"/>
      <c r="J1724" s="431" t="s">
        <v>95</v>
      </c>
      <c r="K1724" s="431" t="s">
        <v>905</v>
      </c>
      <c r="L1724" s="418">
        <v>50</v>
      </c>
      <c r="M1724" s="840"/>
      <c r="N1724" s="857"/>
    </row>
    <row r="1725" spans="1:14" ht="25.5">
      <c r="A1725" s="872"/>
      <c r="B1725" s="835"/>
      <c r="C1725" s="837"/>
      <c r="D1725" s="838"/>
      <c r="E1725" s="429" t="s">
        <v>2022</v>
      </c>
      <c r="F1725" s="431" t="s">
        <v>2023</v>
      </c>
      <c r="G1725" s="431">
        <v>2005</v>
      </c>
      <c r="H1725" s="431" t="s">
        <v>1180</v>
      </c>
      <c r="I1725" s="431"/>
      <c r="J1725" s="431" t="s">
        <v>95</v>
      </c>
      <c r="K1725" s="431" t="s">
        <v>905</v>
      </c>
      <c r="L1725" s="418">
        <v>36</v>
      </c>
      <c r="M1725" s="840"/>
      <c r="N1725" s="857"/>
    </row>
    <row r="1726" spans="1:14" s="531" customFormat="1" ht="37.5" customHeight="1">
      <c r="A1726" s="872"/>
      <c r="B1726" s="835"/>
      <c r="C1726" s="431">
        <v>2</v>
      </c>
      <c r="D1726" s="429" t="s">
        <v>1100</v>
      </c>
      <c r="E1726" s="429" t="s">
        <v>1101</v>
      </c>
      <c r="F1726" s="429" t="s">
        <v>1102</v>
      </c>
      <c r="G1726" s="431">
        <v>2011</v>
      </c>
      <c r="H1726" s="429" t="s">
        <v>1103</v>
      </c>
      <c r="I1726" s="429"/>
      <c r="J1726" s="429"/>
      <c r="K1726" s="417" t="s">
        <v>1104</v>
      </c>
      <c r="L1726" s="429"/>
      <c r="M1726" s="840"/>
      <c r="N1726" s="857"/>
    </row>
    <row r="1727" spans="1:14" s="531" customFormat="1" ht="25.5">
      <c r="A1727" s="872"/>
      <c r="B1727" s="835"/>
      <c r="C1727" s="843">
        <v>3</v>
      </c>
      <c r="D1727" s="876" t="s">
        <v>2153</v>
      </c>
      <c r="E1727" s="429" t="s">
        <v>2154</v>
      </c>
      <c r="F1727" s="429" t="s">
        <v>2155</v>
      </c>
      <c r="G1727" s="431">
        <v>2004</v>
      </c>
      <c r="H1727" s="429" t="s">
        <v>1867</v>
      </c>
      <c r="I1727" s="429"/>
      <c r="J1727" s="431" t="s">
        <v>95</v>
      </c>
      <c r="K1727" s="429" t="s">
        <v>905</v>
      </c>
      <c r="L1727" s="431">
        <v>30</v>
      </c>
      <c r="M1727" s="840"/>
      <c r="N1727" s="857"/>
    </row>
    <row r="1728" spans="1:14" ht="12.75">
      <c r="A1728" s="872"/>
      <c r="B1728" s="835"/>
      <c r="C1728" s="844"/>
      <c r="D1728" s="877"/>
      <c r="E1728" s="429" t="s">
        <v>2154</v>
      </c>
      <c r="F1728" s="431" t="s">
        <v>2156</v>
      </c>
      <c r="G1728" s="431">
        <v>2012</v>
      </c>
      <c r="H1728" s="431" t="s">
        <v>107</v>
      </c>
      <c r="I1728" s="431"/>
      <c r="J1728" s="431" t="s">
        <v>95</v>
      </c>
      <c r="K1728" s="431" t="s">
        <v>905</v>
      </c>
      <c r="L1728" s="418">
        <v>30</v>
      </c>
      <c r="M1728" s="840"/>
      <c r="N1728" s="857"/>
    </row>
    <row r="1729" spans="1:14" ht="25.5">
      <c r="A1729" s="872"/>
      <c r="B1729" s="835"/>
      <c r="C1729" s="844"/>
      <c r="D1729" s="877"/>
      <c r="E1729" s="429" t="s">
        <v>2159</v>
      </c>
      <c r="F1729" s="431" t="s">
        <v>2162</v>
      </c>
      <c r="G1729" s="431">
        <v>2010</v>
      </c>
      <c r="H1729" s="521" t="s">
        <v>107</v>
      </c>
      <c r="I1729" s="431"/>
      <c r="J1729" s="431" t="s">
        <v>95</v>
      </c>
      <c r="K1729" s="431" t="s">
        <v>905</v>
      </c>
      <c r="L1729" s="418">
        <v>10</v>
      </c>
      <c r="M1729" s="840"/>
      <c r="N1729" s="857"/>
    </row>
    <row r="1730" spans="1:14" ht="25.5">
      <c r="A1730" s="872"/>
      <c r="B1730" s="835"/>
      <c r="C1730" s="844"/>
      <c r="D1730" s="877"/>
      <c r="E1730" s="428" t="s">
        <v>2157</v>
      </c>
      <c r="F1730" s="425" t="s">
        <v>2158</v>
      </c>
      <c r="G1730" s="431">
        <v>2004</v>
      </c>
      <c r="H1730" s="425" t="s">
        <v>1867</v>
      </c>
      <c r="I1730" s="431"/>
      <c r="J1730" s="431" t="s">
        <v>95</v>
      </c>
      <c r="K1730" s="431" t="s">
        <v>905</v>
      </c>
      <c r="L1730" s="418">
        <v>90</v>
      </c>
      <c r="M1730" s="840"/>
      <c r="N1730" s="857"/>
    </row>
    <row r="1731" spans="1:14" ht="12.75">
      <c r="A1731" s="872"/>
      <c r="B1731" s="835"/>
      <c r="C1731" s="837">
        <v>4</v>
      </c>
      <c r="D1731" s="849" t="s">
        <v>2163</v>
      </c>
      <c r="E1731" s="447" t="s">
        <v>1106</v>
      </c>
      <c r="F1731" s="484" t="s">
        <v>1107</v>
      </c>
      <c r="G1731" s="484">
        <v>2002</v>
      </c>
      <c r="H1731" s="484" t="s">
        <v>1108</v>
      </c>
      <c r="I1731" s="484"/>
      <c r="J1731" s="484" t="s">
        <v>95</v>
      </c>
      <c r="K1731" s="484" t="s">
        <v>905</v>
      </c>
      <c r="L1731" s="418">
        <v>95</v>
      </c>
      <c r="M1731" s="840"/>
      <c r="N1731" s="857"/>
    </row>
    <row r="1732" spans="1:14" ht="12.75">
      <c r="A1732" s="872"/>
      <c r="B1732" s="835"/>
      <c r="C1732" s="837"/>
      <c r="D1732" s="849"/>
      <c r="E1732" s="447" t="s">
        <v>1109</v>
      </c>
      <c r="F1732" s="484" t="s">
        <v>1107</v>
      </c>
      <c r="G1732" s="484">
        <v>2002</v>
      </c>
      <c r="H1732" s="484" t="s">
        <v>1108</v>
      </c>
      <c r="I1732" s="484"/>
      <c r="J1732" s="484" t="s">
        <v>95</v>
      </c>
      <c r="K1732" s="484" t="s">
        <v>905</v>
      </c>
      <c r="L1732" s="418">
        <v>10</v>
      </c>
      <c r="M1732" s="840"/>
      <c r="N1732" s="857"/>
    </row>
    <row r="1733" spans="1:14" ht="25.5">
      <c r="A1733" s="872"/>
      <c r="B1733" s="835"/>
      <c r="C1733" s="507">
        <v>5</v>
      </c>
      <c r="D1733" s="429" t="s">
        <v>2180</v>
      </c>
      <c r="E1733" s="429" t="s">
        <v>2425</v>
      </c>
      <c r="F1733" s="431" t="s">
        <v>2426</v>
      </c>
      <c r="G1733" s="430">
        <v>2012</v>
      </c>
      <c r="H1733" s="430" t="s">
        <v>107</v>
      </c>
      <c r="I1733" s="431"/>
      <c r="J1733" s="431" t="s">
        <v>95</v>
      </c>
      <c r="K1733" s="431" t="s">
        <v>905</v>
      </c>
      <c r="L1733" s="418">
        <v>29</v>
      </c>
      <c r="M1733" s="840"/>
      <c r="N1733" s="857"/>
    </row>
    <row r="1734" spans="1:14" ht="12.75">
      <c r="A1734" s="872"/>
      <c r="B1734" s="835"/>
      <c r="C1734" s="837">
        <v>6</v>
      </c>
      <c r="D1734" s="838" t="s">
        <v>2427</v>
      </c>
      <c r="E1734" s="422" t="s">
        <v>1182</v>
      </c>
      <c r="F1734" s="423" t="s">
        <v>1183</v>
      </c>
      <c r="G1734" s="423">
        <v>2007</v>
      </c>
      <c r="H1734" s="423" t="s">
        <v>1108</v>
      </c>
      <c r="I1734" s="417"/>
      <c r="J1734" s="417" t="s">
        <v>95</v>
      </c>
      <c r="K1734" s="431" t="s">
        <v>905</v>
      </c>
      <c r="L1734" s="418">
        <v>25</v>
      </c>
      <c r="M1734" s="840"/>
      <c r="N1734" s="857"/>
    </row>
    <row r="1735" spans="1:14" ht="12.75">
      <c r="A1735" s="872"/>
      <c r="B1735" s="835"/>
      <c r="C1735" s="837"/>
      <c r="D1735" s="838"/>
      <c r="E1735" s="422" t="s">
        <v>1184</v>
      </c>
      <c r="F1735" s="423" t="s">
        <v>1185</v>
      </c>
      <c r="G1735" s="423">
        <v>2006</v>
      </c>
      <c r="H1735" s="423" t="s">
        <v>1108</v>
      </c>
      <c r="I1735" s="417"/>
      <c r="J1735" s="417" t="s">
        <v>95</v>
      </c>
      <c r="K1735" s="431" t="s">
        <v>905</v>
      </c>
      <c r="L1735" s="418">
        <v>25</v>
      </c>
      <c r="M1735" s="840"/>
      <c r="N1735" s="857"/>
    </row>
    <row r="1736" spans="1:14" ht="25.5">
      <c r="A1736" s="872"/>
      <c r="B1736" s="835"/>
      <c r="C1736" s="837"/>
      <c r="D1736" s="838"/>
      <c r="E1736" s="437" t="s">
        <v>1181</v>
      </c>
      <c r="F1736" s="438" t="s">
        <v>1186</v>
      </c>
      <c r="G1736" s="438">
        <v>2012</v>
      </c>
      <c r="H1736" s="426" t="s">
        <v>2368</v>
      </c>
      <c r="I1736" s="417"/>
      <c r="J1736" s="431" t="s">
        <v>95</v>
      </c>
      <c r="K1736" s="431" t="s">
        <v>905</v>
      </c>
      <c r="L1736" s="418">
        <v>50</v>
      </c>
      <c r="M1736" s="840"/>
      <c r="N1736" s="857"/>
    </row>
    <row r="1737" spans="1:14" ht="12.75">
      <c r="A1737" s="872"/>
      <c r="B1737" s="835"/>
      <c r="C1737" s="507">
        <v>7</v>
      </c>
      <c r="D1737" s="429" t="s">
        <v>2164</v>
      </c>
      <c r="E1737" s="429" t="s">
        <v>1341</v>
      </c>
      <c r="F1737" s="420" t="s">
        <v>1320</v>
      </c>
      <c r="G1737" s="425"/>
      <c r="H1737" s="431"/>
      <c r="I1737" s="417"/>
      <c r="J1737" s="431"/>
      <c r="K1737" s="431"/>
      <c r="L1737" s="418"/>
      <c r="M1737" s="840"/>
      <c r="N1737" s="857"/>
    </row>
    <row r="1738" spans="1:14" ht="12.75">
      <c r="A1738" s="872"/>
      <c r="B1738" s="835"/>
      <c r="C1738" s="507">
        <v>8</v>
      </c>
      <c r="D1738" s="429" t="s">
        <v>1113</v>
      </c>
      <c r="E1738" s="429" t="s">
        <v>1341</v>
      </c>
      <c r="F1738" s="420" t="s">
        <v>1320</v>
      </c>
      <c r="G1738" s="425"/>
      <c r="H1738" s="431"/>
      <c r="I1738" s="417"/>
      <c r="J1738" s="417"/>
      <c r="K1738" s="417"/>
      <c r="L1738" s="418"/>
      <c r="M1738" s="840"/>
      <c r="N1738" s="857"/>
    </row>
    <row r="1739" spans="1:14" s="531" customFormat="1" ht="63.75">
      <c r="A1739" s="872"/>
      <c r="B1739" s="835"/>
      <c r="C1739" s="431">
        <v>9</v>
      </c>
      <c r="D1739" s="429" t="s">
        <v>1118</v>
      </c>
      <c r="E1739" s="429" t="s">
        <v>1101</v>
      </c>
      <c r="F1739" s="431" t="s">
        <v>1102</v>
      </c>
      <c r="G1739" s="431">
        <v>2011</v>
      </c>
      <c r="H1739" s="431" t="s">
        <v>1103</v>
      </c>
      <c r="I1739" s="429"/>
      <c r="J1739" s="429"/>
      <c r="K1739" s="417" t="s">
        <v>1104</v>
      </c>
      <c r="L1739" s="429"/>
      <c r="M1739" s="840"/>
      <c r="N1739" s="857"/>
    </row>
    <row r="1740" spans="1:14" ht="25.5">
      <c r="A1740" s="872"/>
      <c r="B1740" s="835"/>
      <c r="C1740" s="837">
        <v>10</v>
      </c>
      <c r="D1740" s="838" t="s">
        <v>2167</v>
      </c>
      <c r="E1740" s="429" t="s">
        <v>2020</v>
      </c>
      <c r="F1740" s="431" t="s">
        <v>2021</v>
      </c>
      <c r="G1740" s="431">
        <v>2009</v>
      </c>
      <c r="H1740" s="431" t="s">
        <v>1180</v>
      </c>
      <c r="I1740" s="431"/>
      <c r="J1740" s="417" t="s">
        <v>95</v>
      </c>
      <c r="K1740" s="417" t="s">
        <v>905</v>
      </c>
      <c r="L1740" s="418">
        <v>200</v>
      </c>
      <c r="M1740" s="840"/>
      <c r="N1740" s="857"/>
    </row>
    <row r="1741" spans="1:14" ht="25.5">
      <c r="A1741" s="872"/>
      <c r="B1741" s="835"/>
      <c r="C1741" s="837"/>
      <c r="D1741" s="838"/>
      <c r="E1741" s="429" t="s">
        <v>2370</v>
      </c>
      <c r="F1741" s="431" t="s">
        <v>2021</v>
      </c>
      <c r="G1741" s="431">
        <v>2005</v>
      </c>
      <c r="H1741" s="431" t="s">
        <v>1180</v>
      </c>
      <c r="I1741" s="431"/>
      <c r="J1741" s="417" t="s">
        <v>95</v>
      </c>
      <c r="K1741" s="417" t="s">
        <v>905</v>
      </c>
      <c r="L1741" s="418">
        <v>32</v>
      </c>
      <c r="M1741" s="840"/>
      <c r="N1741" s="857"/>
    </row>
    <row r="1742" spans="1:14" ht="25.5">
      <c r="A1742" s="872"/>
      <c r="B1742" s="835"/>
      <c r="C1742" s="837"/>
      <c r="D1742" s="838"/>
      <c r="E1742" s="429" t="s">
        <v>2371</v>
      </c>
      <c r="F1742" s="431" t="s">
        <v>2372</v>
      </c>
      <c r="G1742" s="431">
        <v>2005</v>
      </c>
      <c r="H1742" s="431" t="s">
        <v>1180</v>
      </c>
      <c r="I1742" s="431"/>
      <c r="J1742" s="417" t="s">
        <v>95</v>
      </c>
      <c r="K1742" s="417" t="s">
        <v>905</v>
      </c>
      <c r="L1742" s="418">
        <v>34</v>
      </c>
      <c r="M1742" s="840"/>
      <c r="N1742" s="857"/>
    </row>
    <row r="1743" spans="1:14" ht="12.75">
      <c r="A1743" s="872"/>
      <c r="B1743" s="835"/>
      <c r="C1743" s="837">
        <v>11</v>
      </c>
      <c r="D1743" s="838" t="s">
        <v>2428</v>
      </c>
      <c r="E1743" s="429" t="s">
        <v>2157</v>
      </c>
      <c r="F1743" s="430" t="s">
        <v>2158</v>
      </c>
      <c r="G1743" s="430">
        <v>2011</v>
      </c>
      <c r="H1743" s="430" t="s">
        <v>2429</v>
      </c>
      <c r="I1743" s="431"/>
      <c r="J1743" s="417" t="s">
        <v>95</v>
      </c>
      <c r="K1743" s="417" t="s">
        <v>905</v>
      </c>
      <c r="L1743" s="418">
        <v>30</v>
      </c>
      <c r="M1743" s="840"/>
      <c r="N1743" s="857"/>
    </row>
    <row r="1744" spans="1:14" ht="12.75">
      <c r="A1744" s="872"/>
      <c r="B1744" s="835"/>
      <c r="C1744" s="837"/>
      <c r="D1744" s="838"/>
      <c r="E1744" s="429" t="s">
        <v>2430</v>
      </c>
      <c r="F1744" s="430" t="s">
        <v>2158</v>
      </c>
      <c r="G1744" s="430">
        <v>2009</v>
      </c>
      <c r="H1744" s="430" t="s">
        <v>2429</v>
      </c>
      <c r="I1744" s="431"/>
      <c r="J1744" s="417" t="s">
        <v>95</v>
      </c>
      <c r="K1744" s="417" t="s">
        <v>905</v>
      </c>
      <c r="L1744" s="418">
        <v>30</v>
      </c>
      <c r="M1744" s="840"/>
      <c r="N1744" s="857"/>
    </row>
    <row r="1745" spans="1:14" ht="12.75">
      <c r="A1745" s="872"/>
      <c r="B1745" s="835"/>
      <c r="C1745" s="837"/>
      <c r="D1745" s="838"/>
      <c r="E1745" s="429" t="s">
        <v>2431</v>
      </c>
      <c r="F1745" s="430" t="s">
        <v>2158</v>
      </c>
      <c r="G1745" s="430">
        <v>2007</v>
      </c>
      <c r="H1745" s="430" t="s">
        <v>2429</v>
      </c>
      <c r="I1745" s="431"/>
      <c r="J1745" s="417" t="s">
        <v>95</v>
      </c>
      <c r="K1745" s="417" t="s">
        <v>905</v>
      </c>
      <c r="L1745" s="418">
        <v>30</v>
      </c>
      <c r="M1745" s="840"/>
      <c r="N1745" s="857"/>
    </row>
    <row r="1746" spans="1:14" ht="25.5">
      <c r="A1746" s="872"/>
      <c r="B1746" s="835"/>
      <c r="C1746" s="509">
        <v>12</v>
      </c>
      <c r="D1746" s="523" t="s">
        <v>2195</v>
      </c>
      <c r="E1746" s="429" t="s">
        <v>2202</v>
      </c>
      <c r="F1746" s="431" t="s">
        <v>2203</v>
      </c>
      <c r="G1746" s="431">
        <v>2010</v>
      </c>
      <c r="H1746" s="431" t="s">
        <v>1418</v>
      </c>
      <c r="I1746" s="425"/>
      <c r="J1746" s="417" t="s">
        <v>95</v>
      </c>
      <c r="K1746" s="417" t="s">
        <v>905</v>
      </c>
      <c r="L1746" s="418">
        <v>31</v>
      </c>
      <c r="M1746" s="840"/>
      <c r="N1746" s="857"/>
    </row>
    <row r="1747" spans="1:14" ht="25.5">
      <c r="A1747" s="872"/>
      <c r="B1747" s="835"/>
      <c r="C1747" s="837">
        <v>13</v>
      </c>
      <c r="D1747" s="838" t="s">
        <v>2432</v>
      </c>
      <c r="E1747" s="429" t="s">
        <v>2433</v>
      </c>
      <c r="F1747" s="430" t="s">
        <v>2182</v>
      </c>
      <c r="G1747" s="430">
        <v>2008</v>
      </c>
      <c r="H1747" s="430" t="s">
        <v>107</v>
      </c>
      <c r="I1747" s="431"/>
      <c r="J1747" s="417" t="s">
        <v>95</v>
      </c>
      <c r="K1747" s="417" t="s">
        <v>905</v>
      </c>
      <c r="L1747" s="418">
        <v>1</v>
      </c>
      <c r="M1747" s="840"/>
      <c r="N1747" s="857"/>
    </row>
    <row r="1748" spans="1:14" ht="25.5">
      <c r="A1748" s="872"/>
      <c r="B1748" s="835"/>
      <c r="C1748" s="837"/>
      <c r="D1748" s="838"/>
      <c r="E1748" s="429" t="s">
        <v>2434</v>
      </c>
      <c r="F1748" s="431" t="s">
        <v>2426</v>
      </c>
      <c r="G1748" s="430">
        <v>2012</v>
      </c>
      <c r="H1748" s="430" t="s">
        <v>107</v>
      </c>
      <c r="I1748" s="431"/>
      <c r="J1748" s="417" t="s">
        <v>95</v>
      </c>
      <c r="K1748" s="417" t="s">
        <v>905</v>
      </c>
      <c r="L1748" s="418">
        <v>30</v>
      </c>
      <c r="M1748" s="840"/>
      <c r="N1748" s="857"/>
    </row>
    <row r="1749" spans="1:14" ht="12.75">
      <c r="A1749" s="872"/>
      <c r="B1749" s="835"/>
      <c r="C1749" s="509">
        <v>14</v>
      </c>
      <c r="D1749" s="523" t="s">
        <v>2179</v>
      </c>
      <c r="E1749" s="429" t="s">
        <v>1341</v>
      </c>
      <c r="F1749" s="420" t="s">
        <v>1320</v>
      </c>
      <c r="G1749" s="425"/>
      <c r="H1749" s="431"/>
      <c r="I1749" s="425"/>
      <c r="J1749" s="417"/>
      <c r="K1749" s="425"/>
      <c r="L1749" s="418"/>
      <c r="M1749" s="840"/>
      <c r="N1749" s="857"/>
    </row>
    <row r="1750" spans="1:14" ht="25.5">
      <c r="A1750" s="872"/>
      <c r="B1750" s="835"/>
      <c r="C1750" s="507">
        <v>15</v>
      </c>
      <c r="D1750" s="429" t="s">
        <v>2379</v>
      </c>
      <c r="E1750" s="429" t="s">
        <v>2380</v>
      </c>
      <c r="F1750" s="431" t="s">
        <v>2435</v>
      </c>
      <c r="G1750" s="431">
        <v>2000</v>
      </c>
      <c r="H1750" s="431" t="s">
        <v>1164</v>
      </c>
      <c r="I1750" s="431"/>
      <c r="J1750" s="417" t="s">
        <v>95</v>
      </c>
      <c r="K1750" s="417" t="s">
        <v>905</v>
      </c>
      <c r="L1750" s="418">
        <v>90</v>
      </c>
      <c r="M1750" s="840"/>
      <c r="N1750" s="857"/>
    </row>
    <row r="1751" spans="1:14" ht="25.5">
      <c r="A1751" s="872"/>
      <c r="B1751" s="835"/>
      <c r="C1751" s="507">
        <v>16</v>
      </c>
      <c r="D1751" s="429" t="s">
        <v>1157</v>
      </c>
      <c r="E1751" s="429" t="s">
        <v>2024</v>
      </c>
      <c r="F1751" s="431" t="s">
        <v>1159</v>
      </c>
      <c r="G1751" s="431">
        <v>2012</v>
      </c>
      <c r="H1751" s="431" t="s">
        <v>1959</v>
      </c>
      <c r="I1751" s="431"/>
      <c r="J1751" s="417" t="s">
        <v>95</v>
      </c>
      <c r="K1751" s="417" t="s">
        <v>905</v>
      </c>
      <c r="L1751" s="418">
        <v>30</v>
      </c>
      <c r="M1751" s="840"/>
      <c r="N1751" s="857"/>
    </row>
    <row r="1752" spans="1:14" ht="25.5">
      <c r="A1752" s="872"/>
      <c r="B1752" s="835"/>
      <c r="C1752" s="507">
        <v>17</v>
      </c>
      <c r="D1752" s="429" t="s">
        <v>1138</v>
      </c>
      <c r="E1752" s="424" t="s">
        <v>1139</v>
      </c>
      <c r="F1752" s="425" t="s">
        <v>1140</v>
      </c>
      <c r="G1752" s="417">
        <v>2005</v>
      </c>
      <c r="H1752" s="426" t="s">
        <v>1987</v>
      </c>
      <c r="I1752" s="426"/>
      <c r="J1752" s="426" t="s">
        <v>95</v>
      </c>
      <c r="K1752" s="426" t="s">
        <v>905</v>
      </c>
      <c r="L1752" s="418">
        <v>45</v>
      </c>
      <c r="M1752" s="840"/>
      <c r="N1752" s="857"/>
    </row>
    <row r="1753" spans="1:14" ht="45" customHeight="1">
      <c r="A1753" s="872"/>
      <c r="B1753" s="835"/>
      <c r="C1753" s="507">
        <v>18</v>
      </c>
      <c r="D1753" s="429" t="s">
        <v>1165</v>
      </c>
      <c r="E1753" s="429" t="s">
        <v>1166</v>
      </c>
      <c r="F1753" s="431" t="s">
        <v>1167</v>
      </c>
      <c r="G1753" s="425">
        <v>2011</v>
      </c>
      <c r="H1753" s="425" t="s">
        <v>1168</v>
      </c>
      <c r="I1753" s="431"/>
      <c r="J1753" s="431"/>
      <c r="K1753" s="417" t="s">
        <v>1104</v>
      </c>
      <c r="L1753" s="418"/>
      <c r="M1753" s="840"/>
      <c r="N1753" s="857"/>
    </row>
    <row r="1754" spans="1:14" ht="29.25" customHeight="1">
      <c r="A1754" s="872"/>
      <c r="B1754" s="835"/>
      <c r="C1754" s="837">
        <v>19</v>
      </c>
      <c r="D1754" s="838" t="s">
        <v>1179</v>
      </c>
      <c r="E1754" s="429" t="s">
        <v>2037</v>
      </c>
      <c r="F1754" s="431" t="s">
        <v>2038</v>
      </c>
      <c r="G1754" s="431">
        <v>2013</v>
      </c>
      <c r="H1754" s="431" t="s">
        <v>1180</v>
      </c>
      <c r="I1754" s="431"/>
      <c r="J1754" s="417" t="s">
        <v>95</v>
      </c>
      <c r="K1754" s="417" t="s">
        <v>905</v>
      </c>
      <c r="L1754" s="418">
        <v>50</v>
      </c>
      <c r="M1754" s="840"/>
      <c r="N1754" s="857"/>
    </row>
    <row r="1755" spans="1:14" ht="25.5">
      <c r="A1755" s="872"/>
      <c r="B1755" s="835"/>
      <c r="C1755" s="837"/>
      <c r="D1755" s="838"/>
      <c r="E1755" s="429" t="s">
        <v>2039</v>
      </c>
      <c r="F1755" s="431" t="s">
        <v>2021</v>
      </c>
      <c r="G1755" s="431">
        <v>2006</v>
      </c>
      <c r="H1755" s="431" t="s">
        <v>1180</v>
      </c>
      <c r="I1755" s="431"/>
      <c r="J1755" s="417" t="s">
        <v>95</v>
      </c>
      <c r="K1755" s="417" t="s">
        <v>905</v>
      </c>
      <c r="L1755" s="418">
        <v>46</v>
      </c>
      <c r="M1755" s="840"/>
      <c r="N1755" s="857"/>
    </row>
    <row r="1756" spans="1:14" ht="25.5">
      <c r="A1756" s="872"/>
      <c r="B1756" s="835"/>
      <c r="C1756" s="837">
        <v>20</v>
      </c>
      <c r="D1756" s="838" t="s">
        <v>2168</v>
      </c>
      <c r="E1756" s="429" t="s">
        <v>1781</v>
      </c>
      <c r="F1756" s="431" t="s">
        <v>1782</v>
      </c>
      <c r="G1756" s="430">
        <v>2007</v>
      </c>
      <c r="H1756" s="430" t="s">
        <v>1108</v>
      </c>
      <c r="I1756" s="431"/>
      <c r="J1756" s="417" t="s">
        <v>95</v>
      </c>
      <c r="K1756" s="417" t="s">
        <v>905</v>
      </c>
      <c r="L1756" s="418">
        <v>30</v>
      </c>
      <c r="M1756" s="840"/>
      <c r="N1756" s="857"/>
    </row>
    <row r="1757" spans="1:14" ht="25.5">
      <c r="A1757" s="872"/>
      <c r="B1757" s="835"/>
      <c r="C1757" s="837"/>
      <c r="D1757" s="838"/>
      <c r="E1757" s="429" t="s">
        <v>1783</v>
      </c>
      <c r="F1757" s="431" t="s">
        <v>1782</v>
      </c>
      <c r="G1757" s="430">
        <v>2007</v>
      </c>
      <c r="H1757" s="430" t="s">
        <v>1108</v>
      </c>
      <c r="I1757" s="431"/>
      <c r="J1757" s="417" t="s">
        <v>95</v>
      </c>
      <c r="K1757" s="417" t="s">
        <v>905</v>
      </c>
      <c r="L1757" s="418">
        <v>30</v>
      </c>
      <c r="M1757" s="840"/>
      <c r="N1757" s="857"/>
    </row>
    <row r="1758" spans="1:14" ht="29.25" customHeight="1">
      <c r="A1758" s="872"/>
      <c r="B1758" s="835"/>
      <c r="C1758" s="837"/>
      <c r="D1758" s="838"/>
      <c r="E1758" s="429" t="s">
        <v>2436</v>
      </c>
      <c r="F1758" s="431" t="s">
        <v>2437</v>
      </c>
      <c r="G1758" s="430">
        <v>2007</v>
      </c>
      <c r="H1758" s="430" t="s">
        <v>1108</v>
      </c>
      <c r="I1758" s="431"/>
      <c r="J1758" s="417" t="s">
        <v>95</v>
      </c>
      <c r="K1758" s="417" t="s">
        <v>905</v>
      </c>
      <c r="L1758" s="418">
        <v>30</v>
      </c>
      <c r="M1758" s="840"/>
      <c r="N1758" s="857"/>
    </row>
    <row r="1759" spans="1:14" ht="38.25">
      <c r="A1759" s="872"/>
      <c r="B1759" s="835"/>
      <c r="C1759" s="837">
        <v>21</v>
      </c>
      <c r="D1759" s="838" t="s">
        <v>2215</v>
      </c>
      <c r="E1759" s="429" t="s">
        <v>2438</v>
      </c>
      <c r="F1759" s="431" t="s">
        <v>2182</v>
      </c>
      <c r="G1759" s="430">
        <v>2009</v>
      </c>
      <c r="H1759" s="430" t="s">
        <v>107</v>
      </c>
      <c r="I1759" s="431"/>
      <c r="J1759" s="417" t="s">
        <v>95</v>
      </c>
      <c r="K1759" s="417" t="s">
        <v>905</v>
      </c>
      <c r="L1759" s="418">
        <v>1</v>
      </c>
      <c r="M1759" s="840"/>
      <c r="N1759" s="857"/>
    </row>
    <row r="1760" spans="1:14" ht="12.75">
      <c r="A1760" s="872"/>
      <c r="B1760" s="835"/>
      <c r="C1760" s="837"/>
      <c r="D1760" s="838"/>
      <c r="E1760" s="429" t="s">
        <v>2439</v>
      </c>
      <c r="F1760" s="431" t="s">
        <v>2182</v>
      </c>
      <c r="G1760" s="430">
        <v>2009</v>
      </c>
      <c r="H1760" s="430" t="s">
        <v>107</v>
      </c>
      <c r="I1760" s="431"/>
      <c r="J1760" s="417" t="s">
        <v>95</v>
      </c>
      <c r="K1760" s="417" t="s">
        <v>905</v>
      </c>
      <c r="L1760" s="418">
        <v>1</v>
      </c>
      <c r="M1760" s="840"/>
      <c r="N1760" s="857"/>
    </row>
    <row r="1761" spans="1:14" ht="25.5">
      <c r="A1761" s="872"/>
      <c r="B1761" s="835"/>
      <c r="C1761" s="837">
        <v>22</v>
      </c>
      <c r="D1761" s="838" t="s">
        <v>2258</v>
      </c>
      <c r="E1761" s="429" t="s">
        <v>2382</v>
      </c>
      <c r="F1761" s="431" t="s">
        <v>2383</v>
      </c>
      <c r="G1761" s="431">
        <v>2008</v>
      </c>
      <c r="H1761" s="431" t="s">
        <v>1156</v>
      </c>
      <c r="I1761" s="431"/>
      <c r="J1761" s="417" t="s">
        <v>95</v>
      </c>
      <c r="K1761" s="417" t="s">
        <v>905</v>
      </c>
      <c r="L1761" s="418">
        <v>15</v>
      </c>
      <c r="M1761" s="840"/>
      <c r="N1761" s="857"/>
    </row>
    <row r="1762" spans="1:14" ht="42.75" customHeight="1">
      <c r="A1762" s="872"/>
      <c r="B1762" s="835"/>
      <c r="C1762" s="837"/>
      <c r="D1762" s="838"/>
      <c r="E1762" s="429" t="s">
        <v>2384</v>
      </c>
      <c r="F1762" s="431" t="s">
        <v>2385</v>
      </c>
      <c r="G1762" s="431">
        <v>2013</v>
      </c>
      <c r="H1762" s="431" t="s">
        <v>2386</v>
      </c>
      <c r="I1762" s="431"/>
      <c r="J1762" s="417" t="s">
        <v>95</v>
      </c>
      <c r="K1762" s="417" t="s">
        <v>905</v>
      </c>
      <c r="L1762" s="418">
        <v>30</v>
      </c>
      <c r="M1762" s="840"/>
      <c r="N1762" s="857"/>
    </row>
    <row r="1763" spans="1:14" ht="40.5" customHeight="1">
      <c r="A1763" s="872"/>
      <c r="B1763" s="835"/>
      <c r="C1763" s="837"/>
      <c r="D1763" s="838"/>
      <c r="E1763" s="429" t="s">
        <v>2387</v>
      </c>
      <c r="F1763" s="431" t="s">
        <v>2385</v>
      </c>
      <c r="G1763" s="431">
        <v>2012</v>
      </c>
      <c r="H1763" s="431" t="s">
        <v>1418</v>
      </c>
      <c r="I1763" s="431"/>
      <c r="J1763" s="417" t="s">
        <v>95</v>
      </c>
      <c r="K1763" s="417" t="s">
        <v>905</v>
      </c>
      <c r="L1763" s="418">
        <v>30</v>
      </c>
      <c r="M1763" s="840"/>
      <c r="N1763" s="857"/>
    </row>
    <row r="1764" spans="1:14" ht="12.75">
      <c r="A1764" s="872"/>
      <c r="B1764" s="835"/>
      <c r="C1764" s="509">
        <v>23</v>
      </c>
      <c r="D1764" s="525" t="s">
        <v>2440</v>
      </c>
      <c r="E1764" s="444" t="s">
        <v>2441</v>
      </c>
      <c r="F1764" s="445" t="s">
        <v>2442</v>
      </c>
      <c r="G1764" s="445">
        <v>2007</v>
      </c>
      <c r="H1764" s="445" t="s">
        <v>1853</v>
      </c>
      <c r="I1764" s="431"/>
      <c r="J1764" s="417" t="s">
        <v>95</v>
      </c>
      <c r="K1764" s="417" t="s">
        <v>905</v>
      </c>
      <c r="L1764" s="418">
        <v>10</v>
      </c>
      <c r="M1764" s="840"/>
      <c r="N1764" s="857"/>
    </row>
    <row r="1765" spans="1:14" ht="46.5" customHeight="1">
      <c r="A1765" s="872"/>
      <c r="B1765" s="835"/>
      <c r="C1765" s="507">
        <v>24</v>
      </c>
      <c r="D1765" s="429" t="s">
        <v>1188</v>
      </c>
      <c r="E1765" s="429" t="s">
        <v>1166</v>
      </c>
      <c r="F1765" s="431" t="s">
        <v>1167</v>
      </c>
      <c r="G1765" s="425">
        <v>2011</v>
      </c>
      <c r="H1765" s="425" t="s">
        <v>1168</v>
      </c>
      <c r="I1765" s="431"/>
      <c r="J1765" s="417"/>
      <c r="K1765" s="417" t="s">
        <v>1104</v>
      </c>
      <c r="L1765" s="418"/>
      <c r="M1765" s="840"/>
      <c r="N1765" s="857"/>
    </row>
    <row r="1766" spans="1:14" ht="12.75">
      <c r="A1766" s="872"/>
      <c r="B1766" s="835"/>
      <c r="C1766" s="837">
        <v>25</v>
      </c>
      <c r="D1766" s="838" t="s">
        <v>2307</v>
      </c>
      <c r="E1766" s="429" t="s">
        <v>2443</v>
      </c>
      <c r="F1766" s="431" t="s">
        <v>2311</v>
      </c>
      <c r="G1766" s="431">
        <v>2006</v>
      </c>
      <c r="H1766" s="431" t="s">
        <v>1144</v>
      </c>
      <c r="I1766" s="431"/>
      <c r="J1766" s="417" t="s">
        <v>95</v>
      </c>
      <c r="K1766" s="417" t="s">
        <v>905</v>
      </c>
      <c r="L1766" s="418">
        <v>1</v>
      </c>
      <c r="M1766" s="840"/>
      <c r="N1766" s="857"/>
    </row>
    <row r="1767" spans="1:14" ht="12.75">
      <c r="A1767" s="872"/>
      <c r="B1767" s="835"/>
      <c r="C1767" s="837"/>
      <c r="D1767" s="838"/>
      <c r="E1767" s="429" t="s">
        <v>2444</v>
      </c>
      <c r="F1767" s="431" t="s">
        <v>2311</v>
      </c>
      <c r="G1767" s="431">
        <v>2007</v>
      </c>
      <c r="H1767" s="431" t="s">
        <v>1144</v>
      </c>
      <c r="I1767" s="431"/>
      <c r="J1767" s="417" t="s">
        <v>95</v>
      </c>
      <c r="K1767" s="417" t="s">
        <v>905</v>
      </c>
      <c r="L1767" s="418">
        <v>1</v>
      </c>
      <c r="M1767" s="840"/>
      <c r="N1767" s="857"/>
    </row>
    <row r="1768" spans="1:14" ht="25.5">
      <c r="A1768" s="872"/>
      <c r="B1768" s="835"/>
      <c r="C1768" s="837"/>
      <c r="D1768" s="838"/>
      <c r="E1768" s="429" t="s">
        <v>2314</v>
      </c>
      <c r="F1768" s="431" t="s">
        <v>2311</v>
      </c>
      <c r="G1768" s="431">
        <v>2007</v>
      </c>
      <c r="H1768" s="431" t="s">
        <v>1154</v>
      </c>
      <c r="I1768" s="431"/>
      <c r="J1768" s="417" t="s">
        <v>95</v>
      </c>
      <c r="K1768" s="417" t="s">
        <v>905</v>
      </c>
      <c r="L1768" s="418">
        <v>20</v>
      </c>
      <c r="M1768" s="840"/>
      <c r="N1768" s="857"/>
    </row>
    <row r="1769" spans="1:14" ht="38.25">
      <c r="A1769" s="872"/>
      <c r="B1769" s="835"/>
      <c r="C1769" s="837"/>
      <c r="D1769" s="838"/>
      <c r="E1769" s="429" t="s">
        <v>2445</v>
      </c>
      <c r="F1769" s="431" t="s">
        <v>1239</v>
      </c>
      <c r="G1769" s="431">
        <v>2001</v>
      </c>
      <c r="H1769" s="431" t="s">
        <v>1108</v>
      </c>
      <c r="I1769" s="431"/>
      <c r="J1769" s="417" t="s">
        <v>95</v>
      </c>
      <c r="K1769" s="417" t="s">
        <v>905</v>
      </c>
      <c r="L1769" s="418">
        <v>9</v>
      </c>
      <c r="M1769" s="840"/>
      <c r="N1769" s="857"/>
    </row>
    <row r="1770" spans="1:14" ht="12.75">
      <c r="A1770" s="872"/>
      <c r="B1770" s="835"/>
      <c r="C1770" s="837">
        <v>26</v>
      </c>
      <c r="D1770" s="838" t="s">
        <v>2446</v>
      </c>
      <c r="E1770" s="429" t="s">
        <v>2447</v>
      </c>
      <c r="F1770" s="431" t="s">
        <v>2383</v>
      </c>
      <c r="G1770" s="430">
        <v>2003</v>
      </c>
      <c r="H1770" s="430" t="s">
        <v>1144</v>
      </c>
      <c r="I1770" s="431"/>
      <c r="J1770" s="417" t="s">
        <v>95</v>
      </c>
      <c r="K1770" s="417" t="s">
        <v>905</v>
      </c>
      <c r="L1770" s="418">
        <v>8</v>
      </c>
      <c r="M1770" s="840"/>
      <c r="N1770" s="857"/>
    </row>
    <row r="1771" spans="1:14" ht="25.5">
      <c r="A1771" s="872"/>
      <c r="B1771" s="835"/>
      <c r="C1771" s="837"/>
      <c r="D1771" s="838"/>
      <c r="E1771" s="429" t="s">
        <v>2448</v>
      </c>
      <c r="F1771" s="431" t="s">
        <v>2260</v>
      </c>
      <c r="G1771" s="430">
        <v>2003</v>
      </c>
      <c r="H1771" s="430" t="s">
        <v>1144</v>
      </c>
      <c r="I1771" s="431"/>
      <c r="J1771" s="417" t="s">
        <v>95</v>
      </c>
      <c r="K1771" s="417" t="s">
        <v>905</v>
      </c>
      <c r="L1771" s="418">
        <v>9</v>
      </c>
      <c r="M1771" s="840"/>
      <c r="N1771" s="857"/>
    </row>
    <row r="1772" spans="1:14" ht="12.75">
      <c r="A1772" s="872"/>
      <c r="B1772" s="835"/>
      <c r="C1772" s="507">
        <v>27</v>
      </c>
      <c r="D1772" s="429" t="s">
        <v>1260</v>
      </c>
      <c r="E1772" s="429"/>
      <c r="F1772" s="431"/>
      <c r="G1772" s="431"/>
      <c r="H1772" s="431"/>
      <c r="I1772" s="431"/>
      <c r="J1772" s="417"/>
      <c r="K1772" s="417"/>
      <c r="L1772" s="418"/>
      <c r="M1772" s="840"/>
      <c r="N1772" s="857"/>
    </row>
    <row r="1773" spans="1:14" ht="25.5">
      <c r="A1773" s="872"/>
      <c r="B1773" s="835"/>
      <c r="C1773" s="837">
        <v>29</v>
      </c>
      <c r="D1773" s="838" t="s">
        <v>1319</v>
      </c>
      <c r="E1773" s="429" t="s">
        <v>1323</v>
      </c>
      <c r="F1773" s="431" t="s">
        <v>2449</v>
      </c>
      <c r="G1773" s="431">
        <v>2005</v>
      </c>
      <c r="H1773" s="426" t="s">
        <v>1991</v>
      </c>
      <c r="I1773" s="431"/>
      <c r="J1773" s="417" t="s">
        <v>95</v>
      </c>
      <c r="K1773" s="417" t="s">
        <v>905</v>
      </c>
      <c r="L1773" s="418">
        <v>20</v>
      </c>
      <c r="M1773" s="840"/>
      <c r="N1773" s="857"/>
    </row>
    <row r="1774" spans="1:14" ht="12.75">
      <c r="A1774" s="872"/>
      <c r="B1774" s="835"/>
      <c r="C1774" s="837"/>
      <c r="D1774" s="838"/>
      <c r="E1774" s="429" t="s">
        <v>2130</v>
      </c>
      <c r="F1774" s="431" t="s">
        <v>1324</v>
      </c>
      <c r="G1774" s="431">
        <v>2007</v>
      </c>
      <c r="H1774" s="426" t="s">
        <v>1991</v>
      </c>
      <c r="I1774" s="431"/>
      <c r="J1774" s="417" t="s">
        <v>95</v>
      </c>
      <c r="K1774" s="417" t="s">
        <v>905</v>
      </c>
      <c r="L1774" s="418">
        <v>25</v>
      </c>
      <c r="M1774" s="840"/>
      <c r="N1774" s="857"/>
    </row>
    <row r="1775" spans="1:14" ht="12.75">
      <c r="A1775" s="872"/>
      <c r="B1775" s="835"/>
      <c r="C1775" s="509">
        <v>30</v>
      </c>
      <c r="D1775" s="525" t="s">
        <v>2450</v>
      </c>
      <c r="E1775" s="429" t="s">
        <v>1341</v>
      </c>
      <c r="F1775" s="420" t="s">
        <v>1320</v>
      </c>
      <c r="G1775" s="431"/>
      <c r="H1775" s="431"/>
      <c r="I1775" s="431"/>
      <c r="J1775" s="417"/>
      <c r="K1775" s="417"/>
      <c r="L1775" s="418"/>
      <c r="M1775" s="840"/>
      <c r="N1775" s="857"/>
    </row>
    <row r="1776" spans="1:14" ht="25.5">
      <c r="A1776" s="872"/>
      <c r="B1776" s="835"/>
      <c r="C1776" s="507">
        <v>31</v>
      </c>
      <c r="D1776" s="429" t="s">
        <v>2451</v>
      </c>
      <c r="E1776" s="429" t="s">
        <v>2452</v>
      </c>
      <c r="F1776" s="431" t="s">
        <v>2453</v>
      </c>
      <c r="G1776" s="431">
        <v>2011</v>
      </c>
      <c r="H1776" s="431" t="s">
        <v>1116</v>
      </c>
      <c r="I1776" s="431"/>
      <c r="J1776" s="417" t="s">
        <v>95</v>
      </c>
      <c r="K1776" s="417" t="s">
        <v>905</v>
      </c>
      <c r="L1776" s="418">
        <v>1</v>
      </c>
      <c r="M1776" s="840"/>
      <c r="N1776" s="857"/>
    </row>
    <row r="1777" spans="1:14" ht="12.75">
      <c r="A1777" s="872"/>
      <c r="B1777" s="835"/>
      <c r="C1777" s="509">
        <v>32</v>
      </c>
      <c r="D1777" s="523" t="s">
        <v>2276</v>
      </c>
      <c r="E1777" s="429" t="s">
        <v>2277</v>
      </c>
      <c r="F1777" s="431" t="s">
        <v>2278</v>
      </c>
      <c r="G1777" s="425">
        <v>2009</v>
      </c>
      <c r="H1777" s="431" t="s">
        <v>2279</v>
      </c>
      <c r="I1777" s="431"/>
      <c r="J1777" s="417" t="s">
        <v>95</v>
      </c>
      <c r="K1777" s="417" t="s">
        <v>905</v>
      </c>
      <c r="L1777" s="418">
        <v>10</v>
      </c>
      <c r="M1777" s="840"/>
      <c r="N1777" s="857"/>
    </row>
    <row r="1778" spans="1:14" ht="25.5">
      <c r="A1778" s="872"/>
      <c r="B1778" s="835"/>
      <c r="C1778" s="837">
        <v>33</v>
      </c>
      <c r="D1778" s="823" t="s">
        <v>2283</v>
      </c>
      <c r="E1778" s="429" t="s">
        <v>2284</v>
      </c>
      <c r="F1778" s="431" t="s">
        <v>2285</v>
      </c>
      <c r="G1778" s="425">
        <v>2007</v>
      </c>
      <c r="H1778" s="431" t="s">
        <v>2286</v>
      </c>
      <c r="I1778" s="431"/>
      <c r="J1778" s="417" t="s">
        <v>95</v>
      </c>
      <c r="K1778" s="417" t="s">
        <v>905</v>
      </c>
      <c r="L1778" s="418">
        <v>10</v>
      </c>
      <c r="M1778" s="840"/>
      <c r="N1778" s="857"/>
    </row>
    <row r="1779" spans="1:14" ht="25.5">
      <c r="A1779" s="872"/>
      <c r="B1779" s="835"/>
      <c r="C1779" s="837"/>
      <c r="D1779" s="823"/>
      <c r="E1779" s="429" t="s">
        <v>2287</v>
      </c>
      <c r="F1779" s="431" t="s">
        <v>2238</v>
      </c>
      <c r="G1779" s="425">
        <v>2000</v>
      </c>
      <c r="H1779" s="431" t="s">
        <v>2194</v>
      </c>
      <c r="I1779" s="431"/>
      <c r="J1779" s="417" t="s">
        <v>95</v>
      </c>
      <c r="K1779" s="417" t="s">
        <v>905</v>
      </c>
      <c r="L1779" s="418">
        <v>10</v>
      </c>
      <c r="M1779" s="840"/>
      <c r="N1779" s="857"/>
    </row>
    <row r="1780" spans="1:14" ht="25.5">
      <c r="A1780" s="872"/>
      <c r="B1780" s="835"/>
      <c r="C1780" s="837"/>
      <c r="D1780" s="823"/>
      <c r="E1780" s="429" t="s">
        <v>2239</v>
      </c>
      <c r="F1780" s="431" t="s">
        <v>2288</v>
      </c>
      <c r="G1780" s="425">
        <v>2006</v>
      </c>
      <c r="H1780" s="431" t="s">
        <v>1154</v>
      </c>
      <c r="I1780" s="431"/>
      <c r="J1780" s="417" t="s">
        <v>95</v>
      </c>
      <c r="K1780" s="417" t="s">
        <v>905</v>
      </c>
      <c r="L1780" s="418">
        <v>10</v>
      </c>
      <c r="M1780" s="840"/>
      <c r="N1780" s="857"/>
    </row>
    <row r="1781" spans="1:14" ht="25.5">
      <c r="A1781" s="872"/>
      <c r="B1781" s="835"/>
      <c r="C1781" s="837"/>
      <c r="D1781" s="823"/>
      <c r="E1781" s="429" t="s">
        <v>2289</v>
      </c>
      <c r="F1781" s="431" t="s">
        <v>2238</v>
      </c>
      <c r="G1781" s="425">
        <v>2007</v>
      </c>
      <c r="H1781" s="431" t="s">
        <v>1154</v>
      </c>
      <c r="I1781" s="431"/>
      <c r="J1781" s="417" t="s">
        <v>95</v>
      </c>
      <c r="K1781" s="417" t="s">
        <v>905</v>
      </c>
      <c r="L1781" s="418">
        <v>5</v>
      </c>
      <c r="M1781" s="840"/>
      <c r="N1781" s="857"/>
    </row>
    <row r="1782" spans="1:14" ht="25.5">
      <c r="A1782" s="872"/>
      <c r="B1782" s="835"/>
      <c r="C1782" s="837"/>
      <c r="D1782" s="823"/>
      <c r="E1782" s="429" t="s">
        <v>2244</v>
      </c>
      <c r="F1782" s="431" t="s">
        <v>2238</v>
      </c>
      <c r="G1782" s="425">
        <v>2005</v>
      </c>
      <c r="H1782" s="431" t="s">
        <v>1991</v>
      </c>
      <c r="I1782" s="431"/>
      <c r="J1782" s="417" t="s">
        <v>95</v>
      </c>
      <c r="K1782" s="417" t="s">
        <v>905</v>
      </c>
      <c r="L1782" s="418">
        <v>30</v>
      </c>
      <c r="M1782" s="840"/>
      <c r="N1782" s="857"/>
    </row>
    <row r="1783" spans="1:14" ht="38.25">
      <c r="A1783" s="872"/>
      <c r="B1783" s="835"/>
      <c r="C1783" s="509">
        <v>34</v>
      </c>
      <c r="D1783" s="523" t="s">
        <v>2353</v>
      </c>
      <c r="E1783" s="429" t="s">
        <v>2354</v>
      </c>
      <c r="F1783" s="431" t="s">
        <v>2355</v>
      </c>
      <c r="G1783" s="431">
        <v>2008</v>
      </c>
      <c r="H1783" s="431" t="s">
        <v>1346</v>
      </c>
      <c r="I1783" s="431"/>
      <c r="J1783" s="417" t="s">
        <v>95</v>
      </c>
      <c r="K1783" s="417" t="s">
        <v>905</v>
      </c>
      <c r="L1783" s="418">
        <v>30</v>
      </c>
      <c r="M1783" s="840"/>
      <c r="N1783" s="857"/>
    </row>
    <row r="1784" spans="1:14" ht="12.75">
      <c r="A1784" s="872"/>
      <c r="B1784" s="835"/>
      <c r="C1784" s="844">
        <v>35</v>
      </c>
      <c r="D1784" s="866" t="s">
        <v>2236</v>
      </c>
      <c r="E1784" s="429" t="s">
        <v>2237</v>
      </c>
      <c r="F1784" s="431" t="s">
        <v>2238</v>
      </c>
      <c r="G1784" s="425">
        <v>2009</v>
      </c>
      <c r="H1784" s="426" t="s">
        <v>1991</v>
      </c>
      <c r="I1784" s="431"/>
      <c r="J1784" s="417" t="s">
        <v>95</v>
      </c>
      <c r="K1784" s="417" t="s">
        <v>905</v>
      </c>
      <c r="L1784" s="418">
        <v>4</v>
      </c>
      <c r="M1784" s="840"/>
      <c r="N1784" s="857"/>
    </row>
    <row r="1785" spans="1:14" ht="25.5">
      <c r="A1785" s="872"/>
      <c r="B1785" s="835"/>
      <c r="C1785" s="844"/>
      <c r="D1785" s="867"/>
      <c r="E1785" s="429" t="s">
        <v>2239</v>
      </c>
      <c r="F1785" s="431" t="s">
        <v>2240</v>
      </c>
      <c r="G1785" s="425">
        <v>2006</v>
      </c>
      <c r="H1785" s="431" t="s">
        <v>1154</v>
      </c>
      <c r="I1785" s="431"/>
      <c r="J1785" s="417" t="s">
        <v>95</v>
      </c>
      <c r="K1785" s="417" t="s">
        <v>905</v>
      </c>
      <c r="L1785" s="418">
        <v>10</v>
      </c>
      <c r="M1785" s="840"/>
      <c r="N1785" s="857"/>
    </row>
    <row r="1786" spans="1:14" ht="12.75">
      <c r="A1786" s="872"/>
      <c r="B1786" s="835"/>
      <c r="C1786" s="844"/>
      <c r="D1786" s="867"/>
      <c r="E1786" s="429" t="s">
        <v>2241</v>
      </c>
      <c r="F1786" s="431" t="s">
        <v>2242</v>
      </c>
      <c r="G1786" s="425">
        <v>2002</v>
      </c>
      <c r="H1786" s="425"/>
      <c r="I1786" s="431"/>
      <c r="J1786" s="417" t="s">
        <v>95</v>
      </c>
      <c r="K1786" s="417" t="s">
        <v>905</v>
      </c>
      <c r="L1786" s="418">
        <v>6</v>
      </c>
      <c r="M1786" s="840"/>
      <c r="N1786" s="857"/>
    </row>
    <row r="1787" spans="1:14" ht="12.75">
      <c r="A1787" s="872"/>
      <c r="B1787" s="835"/>
      <c r="C1787" s="844"/>
      <c r="D1787" s="867"/>
      <c r="E1787" s="429" t="s">
        <v>2243</v>
      </c>
      <c r="F1787" s="431" t="s">
        <v>2238</v>
      </c>
      <c r="G1787" s="425">
        <v>2009</v>
      </c>
      <c r="H1787" s="431" t="s">
        <v>1991</v>
      </c>
      <c r="I1787" s="431"/>
      <c r="J1787" s="417" t="s">
        <v>95</v>
      </c>
      <c r="K1787" s="417" t="s">
        <v>905</v>
      </c>
      <c r="L1787" s="418">
        <v>10</v>
      </c>
      <c r="M1787" s="840"/>
      <c r="N1787" s="857"/>
    </row>
    <row r="1788" spans="1:14" ht="25.5">
      <c r="A1788" s="872"/>
      <c r="B1788" s="835"/>
      <c r="C1788" s="844"/>
      <c r="D1788" s="867"/>
      <c r="E1788" s="429" t="s">
        <v>2244</v>
      </c>
      <c r="F1788" s="431" t="s">
        <v>2238</v>
      </c>
      <c r="G1788" s="425">
        <v>2005</v>
      </c>
      <c r="H1788" s="426" t="s">
        <v>1991</v>
      </c>
      <c r="I1788" s="431"/>
      <c r="J1788" s="417" t="s">
        <v>95</v>
      </c>
      <c r="K1788" s="417" t="s">
        <v>905</v>
      </c>
      <c r="L1788" s="418">
        <v>30</v>
      </c>
      <c r="M1788" s="840"/>
      <c r="N1788" s="857"/>
    </row>
    <row r="1789" spans="1:14" ht="25.5">
      <c r="A1789" s="872"/>
      <c r="B1789" s="835"/>
      <c r="C1789" s="509">
        <v>36</v>
      </c>
      <c r="D1789" s="538" t="s">
        <v>2454</v>
      </c>
      <c r="E1789" s="444" t="s">
        <v>2441</v>
      </c>
      <c r="F1789" s="445" t="s">
        <v>2455</v>
      </c>
      <c r="G1789" s="445">
        <v>2011</v>
      </c>
      <c r="H1789" s="445" t="s">
        <v>1893</v>
      </c>
      <c r="I1789" s="431"/>
      <c r="J1789" s="417" t="s">
        <v>95</v>
      </c>
      <c r="K1789" s="417" t="s">
        <v>905</v>
      </c>
      <c r="L1789" s="418">
        <v>10</v>
      </c>
      <c r="M1789" s="840"/>
      <c r="N1789" s="857"/>
    </row>
    <row r="1790" spans="1:14" ht="12.75">
      <c r="A1790" s="872"/>
      <c r="B1790" s="835"/>
      <c r="C1790" s="509">
        <v>37</v>
      </c>
      <c r="D1790" s="538" t="s">
        <v>2456</v>
      </c>
      <c r="E1790" s="444" t="s">
        <v>1341</v>
      </c>
      <c r="F1790" s="420" t="s">
        <v>1320</v>
      </c>
      <c r="G1790" s="445"/>
      <c r="H1790" s="445"/>
      <c r="I1790" s="431"/>
      <c r="J1790" s="417"/>
      <c r="K1790" s="417"/>
      <c r="L1790" s="418"/>
      <c r="M1790" s="840"/>
      <c r="N1790" s="857"/>
    </row>
    <row r="1791" spans="1:14" ht="38.25">
      <c r="A1791" s="872"/>
      <c r="B1791" s="835"/>
      <c r="C1791" s="509">
        <v>38</v>
      </c>
      <c r="D1791" s="538" t="s">
        <v>2457</v>
      </c>
      <c r="E1791" s="444" t="s">
        <v>1341</v>
      </c>
      <c r="F1791" s="420" t="s">
        <v>1320</v>
      </c>
      <c r="G1791" s="445"/>
      <c r="H1791" s="445"/>
      <c r="I1791" s="431"/>
      <c r="J1791" s="417"/>
      <c r="K1791" s="417"/>
      <c r="L1791" s="418"/>
      <c r="M1791" s="840"/>
      <c r="N1791" s="857"/>
    </row>
    <row r="1792" spans="1:14" ht="12.75">
      <c r="A1792" s="872"/>
      <c r="B1792" s="835"/>
      <c r="C1792" s="507">
        <v>39</v>
      </c>
      <c r="D1792" s="468" t="s">
        <v>2458</v>
      </c>
      <c r="E1792" s="444" t="s">
        <v>1341</v>
      </c>
      <c r="F1792" s="420" t="s">
        <v>1320</v>
      </c>
      <c r="G1792" s="445"/>
      <c r="H1792" s="445"/>
      <c r="I1792" s="431"/>
      <c r="J1792" s="417"/>
      <c r="K1792" s="417"/>
      <c r="L1792" s="418"/>
      <c r="M1792" s="840"/>
      <c r="N1792" s="857"/>
    </row>
    <row r="1793" spans="1:14" ht="12.75">
      <c r="A1793" s="872"/>
      <c r="B1793" s="835"/>
      <c r="C1793" s="507">
        <v>40</v>
      </c>
      <c r="D1793" s="468" t="s">
        <v>2450</v>
      </c>
      <c r="E1793" s="444" t="s">
        <v>1341</v>
      </c>
      <c r="F1793" s="420" t="s">
        <v>1320</v>
      </c>
      <c r="G1793" s="445"/>
      <c r="H1793" s="445"/>
      <c r="I1793" s="431"/>
      <c r="J1793" s="417"/>
      <c r="K1793" s="417"/>
      <c r="L1793" s="418"/>
      <c r="M1793" s="840"/>
      <c r="N1793" s="857"/>
    </row>
    <row r="1794" spans="1:14" ht="25.5">
      <c r="A1794" s="872"/>
      <c r="B1794" s="835"/>
      <c r="C1794" s="509">
        <v>41</v>
      </c>
      <c r="D1794" s="538" t="s">
        <v>2459</v>
      </c>
      <c r="E1794" s="444" t="s">
        <v>1341</v>
      </c>
      <c r="F1794" s="420" t="s">
        <v>1320</v>
      </c>
      <c r="G1794" s="445"/>
      <c r="H1794" s="445"/>
      <c r="I1794" s="431"/>
      <c r="J1794" s="417"/>
      <c r="K1794" s="417"/>
      <c r="L1794" s="418"/>
      <c r="M1794" s="840"/>
      <c r="N1794" s="857"/>
    </row>
    <row r="1795" spans="1:14" ht="25.5">
      <c r="A1795" s="872"/>
      <c r="B1795" s="835"/>
      <c r="C1795" s="837">
        <v>42</v>
      </c>
      <c r="D1795" s="846" t="s">
        <v>2460</v>
      </c>
      <c r="E1795" s="429" t="s">
        <v>2461</v>
      </c>
      <c r="F1795" s="431" t="s">
        <v>2238</v>
      </c>
      <c r="G1795" s="431">
        <v>2003</v>
      </c>
      <c r="H1795" s="431" t="s">
        <v>1144</v>
      </c>
      <c r="I1795" s="431"/>
      <c r="J1795" s="417" t="s">
        <v>95</v>
      </c>
      <c r="K1795" s="417" t="s">
        <v>905</v>
      </c>
      <c r="L1795" s="418">
        <v>10</v>
      </c>
      <c r="M1795" s="840"/>
      <c r="N1795" s="857"/>
    </row>
    <row r="1796" spans="1:14" ht="25.5">
      <c r="A1796" s="872"/>
      <c r="B1796" s="835"/>
      <c r="C1796" s="837"/>
      <c r="D1796" s="847"/>
      <c r="E1796" s="429" t="s">
        <v>2462</v>
      </c>
      <c r="F1796" s="431" t="s">
        <v>2285</v>
      </c>
      <c r="G1796" s="431">
        <v>2007</v>
      </c>
      <c r="H1796" s="431" t="s">
        <v>1154</v>
      </c>
      <c r="I1796" s="431"/>
      <c r="J1796" s="417" t="s">
        <v>95</v>
      </c>
      <c r="K1796" s="417" t="s">
        <v>905</v>
      </c>
      <c r="L1796" s="418">
        <v>10</v>
      </c>
      <c r="M1796" s="840"/>
      <c r="N1796" s="857"/>
    </row>
    <row r="1797" spans="1:14" ht="38.25">
      <c r="A1797" s="872"/>
      <c r="B1797" s="835"/>
      <c r="C1797" s="837"/>
      <c r="D1797" s="847"/>
      <c r="E1797" s="429" t="s">
        <v>2463</v>
      </c>
      <c r="F1797" s="431" t="s">
        <v>2464</v>
      </c>
      <c r="G1797" s="430">
        <v>2006</v>
      </c>
      <c r="H1797" s="430" t="s">
        <v>1154</v>
      </c>
      <c r="I1797" s="431"/>
      <c r="J1797" s="417" t="s">
        <v>95</v>
      </c>
      <c r="K1797" s="417" t="s">
        <v>905</v>
      </c>
      <c r="L1797" s="418">
        <v>10</v>
      </c>
      <c r="M1797" s="840"/>
      <c r="N1797" s="857"/>
    </row>
    <row r="1798" spans="1:14" ht="25.5">
      <c r="A1798" s="872"/>
      <c r="B1798" s="835"/>
      <c r="C1798" s="837"/>
      <c r="D1798" s="847"/>
      <c r="E1798" s="429" t="s">
        <v>2465</v>
      </c>
      <c r="F1798" s="431" t="s">
        <v>2238</v>
      </c>
      <c r="G1798" s="430">
        <v>2009</v>
      </c>
      <c r="H1798" s="430" t="s">
        <v>1156</v>
      </c>
      <c r="I1798" s="431"/>
      <c r="J1798" s="417" t="s">
        <v>95</v>
      </c>
      <c r="K1798" s="417" t="s">
        <v>905</v>
      </c>
      <c r="L1798" s="418">
        <v>10</v>
      </c>
      <c r="M1798" s="840"/>
      <c r="N1798" s="857"/>
    </row>
    <row r="1799" spans="1:14" ht="12.75">
      <c r="A1799" s="872"/>
      <c r="B1799" s="835"/>
      <c r="C1799" s="837"/>
      <c r="D1799" s="848"/>
      <c r="E1799" s="429" t="s">
        <v>2241</v>
      </c>
      <c r="F1799" s="431" t="s">
        <v>2466</v>
      </c>
      <c r="G1799" s="430">
        <v>2002</v>
      </c>
      <c r="H1799" s="430" t="s">
        <v>1144</v>
      </c>
      <c r="I1799" s="431"/>
      <c r="J1799" s="417" t="s">
        <v>95</v>
      </c>
      <c r="K1799" s="417" t="s">
        <v>905</v>
      </c>
      <c r="L1799" s="418">
        <v>6</v>
      </c>
      <c r="M1799" s="840"/>
      <c r="N1799" s="857"/>
    </row>
    <row r="1800" spans="1:14" ht="12.75">
      <c r="A1800" s="872"/>
      <c r="B1800" s="835"/>
      <c r="C1800" s="507">
        <v>43</v>
      </c>
      <c r="D1800" s="429" t="s">
        <v>2467</v>
      </c>
      <c r="E1800" s="444" t="s">
        <v>1341</v>
      </c>
      <c r="F1800" s="420" t="s">
        <v>1320</v>
      </c>
      <c r="G1800" s="445"/>
      <c r="H1800" s="445"/>
      <c r="I1800" s="431"/>
      <c r="J1800" s="417"/>
      <c r="K1800" s="417"/>
      <c r="L1800" s="418"/>
      <c r="M1800" s="840"/>
      <c r="N1800" s="857"/>
    </row>
    <row r="1801" spans="1:14" ht="38.25">
      <c r="A1801" s="872"/>
      <c r="B1801" s="835"/>
      <c r="C1801" s="507">
        <v>44</v>
      </c>
      <c r="D1801" s="468" t="s">
        <v>2468</v>
      </c>
      <c r="E1801" s="444" t="s">
        <v>1341</v>
      </c>
      <c r="F1801" s="420" t="s">
        <v>1320</v>
      </c>
      <c r="G1801" s="445"/>
      <c r="H1801" s="445"/>
      <c r="I1801" s="431"/>
      <c r="J1801" s="417"/>
      <c r="K1801" s="417"/>
      <c r="L1801" s="418"/>
      <c r="M1801" s="840"/>
      <c r="N1801" s="857"/>
    </row>
    <row r="1802" spans="1:14" ht="25.5">
      <c r="A1802" s="872"/>
      <c r="B1802" s="835"/>
      <c r="C1802" s="507">
        <v>45</v>
      </c>
      <c r="D1802" s="429" t="s">
        <v>2359</v>
      </c>
      <c r="E1802" s="429" t="s">
        <v>2065</v>
      </c>
      <c r="F1802" s="431" t="s">
        <v>2066</v>
      </c>
      <c r="G1802" s="431">
        <v>2011</v>
      </c>
      <c r="H1802" s="431" t="s">
        <v>1481</v>
      </c>
      <c r="I1802" s="431"/>
      <c r="J1802" s="417" t="s">
        <v>95</v>
      </c>
      <c r="K1802" s="417" t="s">
        <v>905</v>
      </c>
      <c r="L1802" s="418">
        <v>1</v>
      </c>
      <c r="M1802" s="840"/>
      <c r="N1802" s="857"/>
    </row>
    <row r="1803" spans="1:14" ht="12.75">
      <c r="A1803" s="872"/>
      <c r="B1803" s="835"/>
      <c r="C1803" s="507">
        <v>46</v>
      </c>
      <c r="D1803" s="429" t="s">
        <v>1305</v>
      </c>
      <c r="E1803" s="429"/>
      <c r="F1803" s="431"/>
      <c r="G1803" s="431"/>
      <c r="H1803" s="431"/>
      <c r="I1803" s="431"/>
      <c r="J1803" s="417"/>
      <c r="K1803" s="431"/>
      <c r="L1803" s="418"/>
      <c r="M1803" s="840"/>
      <c r="N1803" s="857"/>
    </row>
    <row r="1804" spans="1:14" ht="12.75">
      <c r="A1804" s="872"/>
      <c r="B1804" s="835"/>
      <c r="C1804" s="507">
        <v>47</v>
      </c>
      <c r="D1804" s="429" t="s">
        <v>1306</v>
      </c>
      <c r="E1804" s="429"/>
      <c r="F1804" s="431"/>
      <c r="G1804" s="431"/>
      <c r="H1804" s="431"/>
      <c r="I1804" s="431"/>
      <c r="J1804" s="417"/>
      <c r="K1804" s="431"/>
      <c r="L1804" s="418"/>
      <c r="M1804" s="840"/>
      <c r="N1804" s="857"/>
    </row>
    <row r="1805" spans="1:14" ht="12.75">
      <c r="A1805" s="872"/>
      <c r="B1805" s="835"/>
      <c r="C1805" s="507">
        <v>48</v>
      </c>
      <c r="D1805" s="429" t="s">
        <v>2423</v>
      </c>
      <c r="E1805" s="429"/>
      <c r="F1805" s="431"/>
      <c r="G1805" s="431"/>
      <c r="H1805" s="431"/>
      <c r="I1805" s="431"/>
      <c r="J1805" s="417"/>
      <c r="K1805" s="431"/>
      <c r="L1805" s="418"/>
      <c r="M1805" s="840"/>
      <c r="N1805" s="857"/>
    </row>
    <row r="1806" spans="1:14" ht="25.5">
      <c r="A1806" s="872"/>
      <c r="B1806" s="835"/>
      <c r="C1806" s="507">
        <v>49</v>
      </c>
      <c r="D1806" s="429" t="s">
        <v>1551</v>
      </c>
      <c r="E1806" s="429"/>
      <c r="F1806" s="431"/>
      <c r="G1806" s="431"/>
      <c r="H1806" s="431"/>
      <c r="I1806" s="431"/>
      <c r="J1806" s="417"/>
      <c r="K1806" s="431"/>
      <c r="L1806" s="418"/>
      <c r="M1806" s="840"/>
      <c r="N1806" s="857"/>
    </row>
    <row r="1807" spans="1:14" ht="25.5">
      <c r="A1807" s="873"/>
      <c r="B1807" s="836"/>
      <c r="C1807" s="512">
        <v>50</v>
      </c>
      <c r="D1807" s="513" t="s">
        <v>2150</v>
      </c>
      <c r="E1807" s="513"/>
      <c r="F1807" s="514"/>
      <c r="G1807" s="514"/>
      <c r="H1807" s="514"/>
      <c r="I1807" s="514"/>
      <c r="J1807" s="451"/>
      <c r="K1807" s="514"/>
      <c r="L1807" s="452"/>
      <c r="M1807" s="841"/>
      <c r="N1807" s="858"/>
    </row>
    <row r="1808" spans="1:14" ht="25.5">
      <c r="A1808" s="834">
        <v>20</v>
      </c>
      <c r="B1808" s="834" t="s">
        <v>2469</v>
      </c>
      <c r="C1808" s="874">
        <v>1</v>
      </c>
      <c r="D1808" s="875" t="s">
        <v>2470</v>
      </c>
      <c r="E1808" s="506" t="s">
        <v>2020</v>
      </c>
      <c r="F1808" s="536" t="s">
        <v>2021</v>
      </c>
      <c r="G1808" s="536">
        <v>2009</v>
      </c>
      <c r="H1808" s="536" t="s">
        <v>1180</v>
      </c>
      <c r="I1808" s="536"/>
      <c r="J1808" s="536" t="s">
        <v>95</v>
      </c>
      <c r="K1808" s="536" t="s">
        <v>905</v>
      </c>
      <c r="L1808" s="414">
        <v>200</v>
      </c>
      <c r="M1808" s="839">
        <v>48</v>
      </c>
      <c r="N1808" s="839">
        <v>35</v>
      </c>
    </row>
    <row r="1809" spans="1:14" ht="25.5">
      <c r="A1809" s="835"/>
      <c r="B1809" s="835"/>
      <c r="C1809" s="837"/>
      <c r="D1809" s="838"/>
      <c r="E1809" s="429" t="s">
        <v>2022</v>
      </c>
      <c r="F1809" s="431" t="s">
        <v>2021</v>
      </c>
      <c r="G1809" s="431">
        <v>2006</v>
      </c>
      <c r="H1809" s="431" t="s">
        <v>1180</v>
      </c>
      <c r="I1809" s="431"/>
      <c r="J1809" s="431" t="s">
        <v>95</v>
      </c>
      <c r="K1809" s="431" t="s">
        <v>905</v>
      </c>
      <c r="L1809" s="418">
        <v>50</v>
      </c>
      <c r="M1809" s="840"/>
      <c r="N1809" s="840"/>
    </row>
    <row r="1810" spans="1:14" s="531" customFormat="1" ht="63.75">
      <c r="A1810" s="835"/>
      <c r="B1810" s="835"/>
      <c r="C1810" s="431">
        <v>2</v>
      </c>
      <c r="D1810" s="429" t="s">
        <v>1100</v>
      </c>
      <c r="E1810" s="429" t="s">
        <v>1101</v>
      </c>
      <c r="F1810" s="429" t="s">
        <v>1102</v>
      </c>
      <c r="G1810" s="431">
        <v>2011</v>
      </c>
      <c r="H1810" s="429" t="s">
        <v>1103</v>
      </c>
      <c r="I1810" s="429"/>
      <c r="J1810" s="429"/>
      <c r="K1810" s="417" t="s">
        <v>1104</v>
      </c>
      <c r="L1810" s="429"/>
      <c r="M1810" s="840"/>
      <c r="N1810" s="840"/>
    </row>
    <row r="1811" spans="1:14" ht="12.75">
      <c r="A1811" s="835"/>
      <c r="B1811" s="835"/>
      <c r="C1811" s="837">
        <v>3</v>
      </c>
      <c r="D1811" s="838" t="s">
        <v>1105</v>
      </c>
      <c r="E1811" s="416" t="s">
        <v>1106</v>
      </c>
      <c r="F1811" s="417" t="s">
        <v>1107</v>
      </c>
      <c r="G1811" s="417">
        <v>2002</v>
      </c>
      <c r="H1811" s="417" t="s">
        <v>1108</v>
      </c>
      <c r="I1811" s="417"/>
      <c r="J1811" s="417" t="s">
        <v>95</v>
      </c>
      <c r="K1811" s="417" t="s">
        <v>905</v>
      </c>
      <c r="L1811" s="418">
        <v>95</v>
      </c>
      <c r="M1811" s="840"/>
      <c r="N1811" s="840"/>
    </row>
    <row r="1812" spans="1:14" ht="12.75">
      <c r="A1812" s="835"/>
      <c r="B1812" s="835"/>
      <c r="C1812" s="837"/>
      <c r="D1812" s="838"/>
      <c r="E1812" s="416" t="s">
        <v>1109</v>
      </c>
      <c r="F1812" s="417" t="s">
        <v>1107</v>
      </c>
      <c r="G1812" s="417">
        <v>2002</v>
      </c>
      <c r="H1812" s="417" t="s">
        <v>1108</v>
      </c>
      <c r="I1812" s="417"/>
      <c r="J1812" s="417" t="s">
        <v>95</v>
      </c>
      <c r="K1812" s="417" t="s">
        <v>905</v>
      </c>
      <c r="L1812" s="418">
        <v>10</v>
      </c>
      <c r="M1812" s="840"/>
      <c r="N1812" s="840"/>
    </row>
    <row r="1813" spans="1:14" ht="12.75">
      <c r="A1813" s="835"/>
      <c r="B1813" s="835"/>
      <c r="C1813" s="837"/>
      <c r="D1813" s="838"/>
      <c r="E1813" s="416" t="s">
        <v>1122</v>
      </c>
      <c r="F1813" s="417" t="s">
        <v>1123</v>
      </c>
      <c r="G1813" s="417">
        <v>1998</v>
      </c>
      <c r="H1813" s="417" t="s">
        <v>1108</v>
      </c>
      <c r="I1813" s="417"/>
      <c r="J1813" s="417" t="s">
        <v>95</v>
      </c>
      <c r="K1813" s="417" t="s">
        <v>905</v>
      </c>
      <c r="L1813" s="418">
        <v>17</v>
      </c>
      <c r="M1813" s="840"/>
      <c r="N1813" s="840"/>
    </row>
    <row r="1814" spans="1:14" ht="12.75">
      <c r="A1814" s="835"/>
      <c r="B1814" s="835"/>
      <c r="C1814" s="837"/>
      <c r="D1814" s="838"/>
      <c r="E1814" s="416" t="s">
        <v>1124</v>
      </c>
      <c r="F1814" s="417" t="s">
        <v>1123</v>
      </c>
      <c r="G1814" s="417">
        <v>1998</v>
      </c>
      <c r="H1814" s="417" t="s">
        <v>1108</v>
      </c>
      <c r="I1814" s="417"/>
      <c r="J1814" s="417" t="s">
        <v>95</v>
      </c>
      <c r="K1814" s="417" t="s">
        <v>905</v>
      </c>
      <c r="L1814" s="418">
        <v>5</v>
      </c>
      <c r="M1814" s="840"/>
      <c r="N1814" s="840"/>
    </row>
    <row r="1815" spans="1:14" ht="38.25">
      <c r="A1815" s="835"/>
      <c r="B1815" s="835"/>
      <c r="C1815" s="837">
        <v>4</v>
      </c>
      <c r="D1815" s="838" t="s">
        <v>1179</v>
      </c>
      <c r="E1815" s="429" t="s">
        <v>2037</v>
      </c>
      <c r="F1815" s="431" t="s">
        <v>2038</v>
      </c>
      <c r="G1815" s="431">
        <v>2013</v>
      </c>
      <c r="H1815" s="431" t="s">
        <v>1180</v>
      </c>
      <c r="I1815" s="431"/>
      <c r="J1815" s="417" t="s">
        <v>95</v>
      </c>
      <c r="K1815" s="417" t="s">
        <v>905</v>
      </c>
      <c r="L1815" s="418">
        <v>50</v>
      </c>
      <c r="M1815" s="840"/>
      <c r="N1815" s="840"/>
    </row>
    <row r="1816" spans="1:14" ht="25.5">
      <c r="A1816" s="835"/>
      <c r="B1816" s="835"/>
      <c r="C1816" s="837"/>
      <c r="D1816" s="838"/>
      <c r="E1816" s="429" t="s">
        <v>2039</v>
      </c>
      <c r="F1816" s="431" t="s">
        <v>2021</v>
      </c>
      <c r="G1816" s="431">
        <v>2006</v>
      </c>
      <c r="H1816" s="431" t="s">
        <v>1180</v>
      </c>
      <c r="I1816" s="431"/>
      <c r="J1816" s="417" t="s">
        <v>95</v>
      </c>
      <c r="K1816" s="417" t="s">
        <v>905</v>
      </c>
      <c r="L1816" s="418">
        <v>46</v>
      </c>
      <c r="M1816" s="840"/>
      <c r="N1816" s="840"/>
    </row>
    <row r="1817" spans="1:14" ht="12.75">
      <c r="A1817" s="835"/>
      <c r="B1817" s="835"/>
      <c r="C1817" s="837">
        <v>5</v>
      </c>
      <c r="D1817" s="838" t="s">
        <v>1110</v>
      </c>
      <c r="E1817" s="429" t="s">
        <v>2471</v>
      </c>
      <c r="F1817" s="431" t="s">
        <v>1112</v>
      </c>
      <c r="G1817" s="417">
        <v>2002</v>
      </c>
      <c r="H1817" s="417" t="s">
        <v>1108</v>
      </c>
      <c r="I1817" s="431"/>
      <c r="J1817" s="417" t="s">
        <v>95</v>
      </c>
      <c r="K1817" s="417" t="s">
        <v>905</v>
      </c>
      <c r="L1817" s="418">
        <v>98</v>
      </c>
      <c r="M1817" s="840"/>
      <c r="N1817" s="840"/>
    </row>
    <row r="1818" spans="1:14" ht="12.75">
      <c r="A1818" s="835"/>
      <c r="B1818" s="835"/>
      <c r="C1818" s="837"/>
      <c r="D1818" s="838"/>
      <c r="E1818" s="429" t="s">
        <v>2472</v>
      </c>
      <c r="F1818" s="431" t="s">
        <v>1112</v>
      </c>
      <c r="G1818" s="417">
        <v>2002</v>
      </c>
      <c r="H1818" s="417" t="s">
        <v>1108</v>
      </c>
      <c r="I1818" s="431"/>
      <c r="J1818" s="417" t="s">
        <v>95</v>
      </c>
      <c r="K1818" s="417" t="s">
        <v>905</v>
      </c>
      <c r="L1818" s="418">
        <v>91</v>
      </c>
      <c r="M1818" s="840"/>
      <c r="N1818" s="840"/>
    </row>
    <row r="1819" spans="1:14" ht="12.75">
      <c r="A1819" s="835"/>
      <c r="B1819" s="835"/>
      <c r="C1819" s="837"/>
      <c r="D1819" s="838"/>
      <c r="E1819" s="429" t="s">
        <v>2473</v>
      </c>
      <c r="F1819" s="431" t="s">
        <v>1112</v>
      </c>
      <c r="G1819" s="417">
        <v>2002</v>
      </c>
      <c r="H1819" s="417" t="s">
        <v>1108</v>
      </c>
      <c r="I1819" s="431"/>
      <c r="J1819" s="417" t="s">
        <v>95</v>
      </c>
      <c r="K1819" s="417" t="s">
        <v>905</v>
      </c>
      <c r="L1819" s="418">
        <v>100</v>
      </c>
      <c r="M1819" s="840"/>
      <c r="N1819" s="840"/>
    </row>
    <row r="1820" spans="1:14" ht="12.75">
      <c r="A1820" s="835"/>
      <c r="B1820" s="835"/>
      <c r="C1820" s="837"/>
      <c r="D1820" s="838"/>
      <c r="E1820" s="429" t="s">
        <v>2474</v>
      </c>
      <c r="F1820" s="431" t="s">
        <v>1112</v>
      </c>
      <c r="G1820" s="417">
        <v>2002</v>
      </c>
      <c r="H1820" s="417" t="s">
        <v>1108</v>
      </c>
      <c r="I1820" s="431"/>
      <c r="J1820" s="417" t="s">
        <v>95</v>
      </c>
      <c r="K1820" s="417" t="s">
        <v>905</v>
      </c>
      <c r="L1820" s="418">
        <v>35</v>
      </c>
      <c r="M1820" s="840"/>
      <c r="N1820" s="840"/>
    </row>
    <row r="1821" spans="1:14" ht="25.5">
      <c r="A1821" s="835"/>
      <c r="B1821" s="835"/>
      <c r="C1821" s="507">
        <v>6</v>
      </c>
      <c r="D1821" s="429" t="s">
        <v>1113</v>
      </c>
      <c r="E1821" s="429" t="s">
        <v>1113</v>
      </c>
      <c r="F1821" s="431" t="s">
        <v>2018</v>
      </c>
      <c r="G1821" s="431">
        <v>2007</v>
      </c>
      <c r="H1821" s="431" t="s">
        <v>2019</v>
      </c>
      <c r="I1821" s="431"/>
      <c r="J1821" s="417" t="s">
        <v>95</v>
      </c>
      <c r="K1821" s="417" t="s">
        <v>905</v>
      </c>
      <c r="L1821" s="418">
        <v>1</v>
      </c>
      <c r="M1821" s="840"/>
      <c r="N1821" s="840"/>
    </row>
    <row r="1822" spans="1:14" s="531" customFormat="1" ht="63.75">
      <c r="A1822" s="835"/>
      <c r="B1822" s="835"/>
      <c r="C1822" s="431">
        <v>7</v>
      </c>
      <c r="D1822" s="429" t="s">
        <v>1118</v>
      </c>
      <c r="E1822" s="429" t="s">
        <v>1101</v>
      </c>
      <c r="F1822" s="429" t="s">
        <v>1102</v>
      </c>
      <c r="G1822" s="429">
        <v>2011</v>
      </c>
      <c r="H1822" s="431" t="s">
        <v>1103</v>
      </c>
      <c r="I1822" s="429"/>
      <c r="J1822" s="429"/>
      <c r="K1822" s="417" t="s">
        <v>1104</v>
      </c>
      <c r="L1822" s="429"/>
      <c r="M1822" s="840"/>
      <c r="N1822" s="840"/>
    </row>
    <row r="1823" spans="1:14" ht="12.75">
      <c r="A1823" s="835"/>
      <c r="B1823" s="835"/>
      <c r="C1823" s="837">
        <v>8</v>
      </c>
      <c r="D1823" s="838" t="s">
        <v>1119</v>
      </c>
      <c r="E1823" s="416" t="s">
        <v>1109</v>
      </c>
      <c r="F1823" s="417" t="s">
        <v>1107</v>
      </c>
      <c r="G1823" s="417">
        <v>2002</v>
      </c>
      <c r="H1823" s="417" t="s">
        <v>1108</v>
      </c>
      <c r="I1823" s="417"/>
      <c r="J1823" s="417" t="s">
        <v>95</v>
      </c>
      <c r="K1823" s="417" t="s">
        <v>905</v>
      </c>
      <c r="L1823" s="418">
        <v>10</v>
      </c>
      <c r="M1823" s="840"/>
      <c r="N1823" s="840"/>
    </row>
    <row r="1824" spans="1:14" ht="12.75">
      <c r="A1824" s="835"/>
      <c r="B1824" s="835"/>
      <c r="C1824" s="837"/>
      <c r="D1824" s="838"/>
      <c r="E1824" s="416" t="s">
        <v>1120</v>
      </c>
      <c r="F1824" s="417" t="s">
        <v>1121</v>
      </c>
      <c r="G1824" s="417">
        <v>2002</v>
      </c>
      <c r="H1824" s="417" t="s">
        <v>1108</v>
      </c>
      <c r="I1824" s="417"/>
      <c r="J1824" s="417" t="s">
        <v>95</v>
      </c>
      <c r="K1824" s="417" t="s">
        <v>905</v>
      </c>
      <c r="L1824" s="418">
        <v>85</v>
      </c>
      <c r="M1824" s="840"/>
      <c r="N1824" s="840"/>
    </row>
    <row r="1825" spans="1:14" ht="12.75">
      <c r="A1825" s="835"/>
      <c r="B1825" s="835"/>
      <c r="C1825" s="837"/>
      <c r="D1825" s="838"/>
      <c r="E1825" s="416" t="s">
        <v>1122</v>
      </c>
      <c r="F1825" s="417" t="s">
        <v>1123</v>
      </c>
      <c r="G1825" s="417">
        <v>1998</v>
      </c>
      <c r="H1825" s="417" t="s">
        <v>1108</v>
      </c>
      <c r="I1825" s="417"/>
      <c r="J1825" s="417" t="s">
        <v>95</v>
      </c>
      <c r="K1825" s="417" t="s">
        <v>905</v>
      </c>
      <c r="L1825" s="418">
        <v>17</v>
      </c>
      <c r="M1825" s="840"/>
      <c r="N1825" s="840"/>
    </row>
    <row r="1826" spans="1:14" ht="12.75">
      <c r="A1826" s="835"/>
      <c r="B1826" s="835"/>
      <c r="C1826" s="837"/>
      <c r="D1826" s="838"/>
      <c r="E1826" s="416" t="s">
        <v>1124</v>
      </c>
      <c r="F1826" s="417" t="s">
        <v>1123</v>
      </c>
      <c r="G1826" s="417">
        <v>1998</v>
      </c>
      <c r="H1826" s="417" t="s">
        <v>1108</v>
      </c>
      <c r="I1826" s="417"/>
      <c r="J1826" s="417" t="s">
        <v>95</v>
      </c>
      <c r="K1826" s="417" t="s">
        <v>905</v>
      </c>
      <c r="L1826" s="418">
        <v>5</v>
      </c>
      <c r="M1826" s="840"/>
      <c r="N1826" s="840"/>
    </row>
    <row r="1827" spans="1:14" ht="12.75">
      <c r="A1827" s="835"/>
      <c r="B1827" s="835"/>
      <c r="C1827" s="837">
        <v>9</v>
      </c>
      <c r="D1827" s="838" t="s">
        <v>1125</v>
      </c>
      <c r="E1827" s="429" t="s">
        <v>2472</v>
      </c>
      <c r="F1827" s="431" t="s">
        <v>1112</v>
      </c>
      <c r="G1827" s="417">
        <v>2002</v>
      </c>
      <c r="H1827" s="417" t="s">
        <v>1108</v>
      </c>
      <c r="I1827" s="431"/>
      <c r="J1827" s="417" t="s">
        <v>95</v>
      </c>
      <c r="K1827" s="417" t="s">
        <v>905</v>
      </c>
      <c r="L1827" s="418">
        <v>91</v>
      </c>
      <c r="M1827" s="840"/>
      <c r="N1827" s="840"/>
    </row>
    <row r="1828" spans="1:14" ht="12.75">
      <c r="A1828" s="835"/>
      <c r="B1828" s="835"/>
      <c r="C1828" s="837"/>
      <c r="D1828" s="838"/>
      <c r="E1828" s="429" t="s">
        <v>2474</v>
      </c>
      <c r="F1828" s="431" t="s">
        <v>1112</v>
      </c>
      <c r="G1828" s="417">
        <v>2002</v>
      </c>
      <c r="H1828" s="417" t="s">
        <v>1108</v>
      </c>
      <c r="I1828" s="431"/>
      <c r="J1828" s="417" t="s">
        <v>95</v>
      </c>
      <c r="K1828" s="417" t="s">
        <v>905</v>
      </c>
      <c r="L1828" s="418">
        <v>35</v>
      </c>
      <c r="M1828" s="840"/>
      <c r="N1828" s="840"/>
    </row>
    <row r="1829" spans="1:14" ht="27.75" customHeight="1">
      <c r="A1829" s="835"/>
      <c r="B1829" s="835"/>
      <c r="C1829" s="507">
        <v>10</v>
      </c>
      <c r="D1829" s="429" t="s">
        <v>1138</v>
      </c>
      <c r="E1829" s="424" t="s">
        <v>1139</v>
      </c>
      <c r="F1829" s="425" t="s">
        <v>1140</v>
      </c>
      <c r="G1829" s="417">
        <v>2005</v>
      </c>
      <c r="H1829" s="426" t="s">
        <v>1099</v>
      </c>
      <c r="I1829" s="426"/>
      <c r="J1829" s="426" t="s">
        <v>95</v>
      </c>
      <c r="K1829" s="426" t="s">
        <v>905</v>
      </c>
      <c r="L1829" s="421">
        <v>45</v>
      </c>
      <c r="M1829" s="840"/>
      <c r="N1829" s="840"/>
    </row>
    <row r="1830" spans="1:14" ht="25.5">
      <c r="A1830" s="835"/>
      <c r="B1830" s="835"/>
      <c r="C1830" s="837">
        <v>11</v>
      </c>
      <c r="D1830" s="838" t="s">
        <v>1141</v>
      </c>
      <c r="E1830" s="427" t="s">
        <v>1142</v>
      </c>
      <c r="F1830" s="417" t="s">
        <v>1143</v>
      </c>
      <c r="G1830" s="417">
        <v>2000</v>
      </c>
      <c r="H1830" s="417" t="s">
        <v>1144</v>
      </c>
      <c r="I1830" s="420"/>
      <c r="J1830" s="420" t="s">
        <v>95</v>
      </c>
      <c r="K1830" s="420" t="s">
        <v>905</v>
      </c>
      <c r="L1830" s="421">
        <v>30</v>
      </c>
      <c r="M1830" s="840"/>
      <c r="N1830" s="840"/>
    </row>
    <row r="1831" spans="1:14" ht="25.5">
      <c r="A1831" s="835"/>
      <c r="B1831" s="835"/>
      <c r="C1831" s="837"/>
      <c r="D1831" s="838"/>
      <c r="E1831" s="428" t="s">
        <v>1145</v>
      </c>
      <c r="F1831" s="425" t="s">
        <v>104</v>
      </c>
      <c r="G1831" s="417">
        <v>1997</v>
      </c>
      <c r="H1831" s="417" t="s">
        <v>1144</v>
      </c>
      <c r="I1831" s="417"/>
      <c r="J1831" s="417" t="s">
        <v>95</v>
      </c>
      <c r="K1831" s="417" t="s">
        <v>905</v>
      </c>
      <c r="L1831" s="418">
        <v>16</v>
      </c>
      <c r="M1831" s="840"/>
      <c r="N1831" s="840"/>
    </row>
    <row r="1832" spans="1:14" ht="12.75">
      <c r="A1832" s="835"/>
      <c r="B1832" s="835"/>
      <c r="C1832" s="837">
        <v>12</v>
      </c>
      <c r="D1832" s="838" t="s">
        <v>1174</v>
      </c>
      <c r="E1832" s="429" t="s">
        <v>1174</v>
      </c>
      <c r="F1832" s="431" t="s">
        <v>1177</v>
      </c>
      <c r="G1832" s="431">
        <v>2001</v>
      </c>
      <c r="H1832" s="431" t="s">
        <v>1475</v>
      </c>
      <c r="I1832" s="431"/>
      <c r="J1832" s="417" t="s">
        <v>95</v>
      </c>
      <c r="K1832" s="430" t="s">
        <v>905</v>
      </c>
      <c r="L1832" s="432"/>
      <c r="M1832" s="840"/>
      <c r="N1832" s="840"/>
    </row>
    <row r="1833" spans="1:14" ht="12.75">
      <c r="A1833" s="835"/>
      <c r="B1833" s="835"/>
      <c r="C1833" s="837"/>
      <c r="D1833" s="838"/>
      <c r="E1833" s="429" t="s">
        <v>1175</v>
      </c>
      <c r="F1833" s="431" t="s">
        <v>1176</v>
      </c>
      <c r="G1833" s="431">
        <v>2002</v>
      </c>
      <c r="H1833" s="431" t="s">
        <v>1108</v>
      </c>
      <c r="I1833" s="431"/>
      <c r="J1833" s="417" t="s">
        <v>95</v>
      </c>
      <c r="K1833" s="430" t="s">
        <v>905</v>
      </c>
      <c r="L1833" s="432">
        <v>17</v>
      </c>
      <c r="M1833" s="840"/>
      <c r="N1833" s="840"/>
    </row>
    <row r="1834" spans="1:14" ht="25.5">
      <c r="A1834" s="835"/>
      <c r="B1834" s="835"/>
      <c r="C1834" s="837">
        <v>13</v>
      </c>
      <c r="D1834" s="838" t="s">
        <v>2475</v>
      </c>
      <c r="E1834" s="429" t="s">
        <v>1189</v>
      </c>
      <c r="F1834" s="431" t="s">
        <v>1568</v>
      </c>
      <c r="G1834" s="431">
        <v>2004</v>
      </c>
      <c r="H1834" s="431" t="s">
        <v>2476</v>
      </c>
      <c r="I1834" s="431"/>
      <c r="J1834" s="417" t="s">
        <v>95</v>
      </c>
      <c r="K1834" s="430" t="s">
        <v>905</v>
      </c>
      <c r="L1834" s="432">
        <v>19</v>
      </c>
      <c r="M1834" s="840"/>
      <c r="N1834" s="840"/>
    </row>
    <row r="1835" spans="1:14" ht="25.5">
      <c r="A1835" s="835"/>
      <c r="B1835" s="835"/>
      <c r="C1835" s="837"/>
      <c r="D1835" s="838"/>
      <c r="E1835" s="429" t="s">
        <v>2034</v>
      </c>
      <c r="F1835" s="431" t="s">
        <v>2035</v>
      </c>
      <c r="G1835" s="431">
        <v>2003</v>
      </c>
      <c r="H1835" s="417" t="s">
        <v>1148</v>
      </c>
      <c r="I1835" s="431"/>
      <c r="J1835" s="417" t="s">
        <v>95</v>
      </c>
      <c r="K1835" s="430" t="s">
        <v>905</v>
      </c>
      <c r="L1835" s="432">
        <v>7</v>
      </c>
      <c r="M1835" s="840"/>
      <c r="N1835" s="840"/>
    </row>
    <row r="1836" spans="1:14" ht="12.75">
      <c r="A1836" s="835"/>
      <c r="B1836" s="835"/>
      <c r="C1836" s="837"/>
      <c r="D1836" s="838"/>
      <c r="E1836" s="429" t="s">
        <v>1189</v>
      </c>
      <c r="F1836" s="431" t="s">
        <v>2036</v>
      </c>
      <c r="G1836" s="431">
        <v>2000</v>
      </c>
      <c r="H1836" s="431" t="s">
        <v>1475</v>
      </c>
      <c r="I1836" s="431"/>
      <c r="J1836" s="417" t="s">
        <v>95</v>
      </c>
      <c r="K1836" s="430" t="s">
        <v>905</v>
      </c>
      <c r="L1836" s="432">
        <v>10</v>
      </c>
      <c r="M1836" s="840"/>
      <c r="N1836" s="840"/>
    </row>
    <row r="1837" spans="1:14" ht="25.5">
      <c r="A1837" s="835"/>
      <c r="B1837" s="835"/>
      <c r="C1837" s="837">
        <v>14</v>
      </c>
      <c r="D1837" s="838" t="s">
        <v>2477</v>
      </c>
      <c r="E1837" s="429" t="s">
        <v>2478</v>
      </c>
      <c r="F1837" s="430" t="s">
        <v>1233</v>
      </c>
      <c r="G1837" s="430">
        <v>2003</v>
      </c>
      <c r="H1837" s="430" t="s">
        <v>1569</v>
      </c>
      <c r="I1837" s="431"/>
      <c r="J1837" s="417" t="s">
        <v>95</v>
      </c>
      <c r="K1837" s="430" t="s">
        <v>905</v>
      </c>
      <c r="L1837" s="432">
        <v>32</v>
      </c>
      <c r="M1837" s="840"/>
      <c r="N1837" s="840"/>
    </row>
    <row r="1838" spans="1:14" ht="12.75" customHeight="1">
      <c r="A1838" s="835"/>
      <c r="B1838" s="835"/>
      <c r="C1838" s="837"/>
      <c r="D1838" s="838"/>
      <c r="E1838" s="427" t="s">
        <v>1142</v>
      </c>
      <c r="F1838" s="417" t="s">
        <v>1143</v>
      </c>
      <c r="G1838" s="417">
        <v>2000</v>
      </c>
      <c r="H1838" s="417" t="s">
        <v>1144</v>
      </c>
      <c r="I1838" s="420"/>
      <c r="J1838" s="417" t="s">
        <v>95</v>
      </c>
      <c r="K1838" s="430" t="s">
        <v>905</v>
      </c>
      <c r="L1838" s="432">
        <v>30</v>
      </c>
      <c r="M1838" s="840"/>
      <c r="N1838" s="840"/>
    </row>
    <row r="1839" spans="1:14" ht="25.5">
      <c r="A1839" s="835"/>
      <c r="B1839" s="835"/>
      <c r="C1839" s="837"/>
      <c r="D1839" s="838"/>
      <c r="E1839" s="429" t="s">
        <v>1146</v>
      </c>
      <c r="F1839" s="430" t="s">
        <v>1147</v>
      </c>
      <c r="G1839" s="430">
        <v>2001</v>
      </c>
      <c r="H1839" s="430" t="s">
        <v>1148</v>
      </c>
      <c r="I1839" s="431"/>
      <c r="J1839" s="417" t="s">
        <v>95</v>
      </c>
      <c r="K1839" s="430" t="s">
        <v>905</v>
      </c>
      <c r="L1839" s="432">
        <v>76</v>
      </c>
      <c r="M1839" s="840"/>
      <c r="N1839" s="840"/>
    </row>
    <row r="1840" spans="1:14" ht="38.25" customHeight="1">
      <c r="A1840" s="835"/>
      <c r="B1840" s="835"/>
      <c r="C1840" s="507">
        <v>15</v>
      </c>
      <c r="D1840" s="429" t="s">
        <v>1165</v>
      </c>
      <c r="E1840" s="429" t="s">
        <v>1166</v>
      </c>
      <c r="F1840" s="431" t="s">
        <v>1167</v>
      </c>
      <c r="G1840" s="425">
        <v>2011</v>
      </c>
      <c r="H1840" s="425" t="s">
        <v>1168</v>
      </c>
      <c r="I1840" s="431"/>
      <c r="J1840" s="431"/>
      <c r="K1840" s="417" t="s">
        <v>1104</v>
      </c>
      <c r="L1840" s="432"/>
      <c r="M1840" s="840"/>
      <c r="N1840" s="840"/>
    </row>
    <row r="1841" spans="1:14" ht="21" customHeight="1">
      <c r="A1841" s="835"/>
      <c r="B1841" s="835"/>
      <c r="C1841" s="837">
        <v>16</v>
      </c>
      <c r="D1841" s="838" t="s">
        <v>2479</v>
      </c>
      <c r="E1841" s="415" t="s">
        <v>1226</v>
      </c>
      <c r="F1841" s="417" t="s">
        <v>98</v>
      </c>
      <c r="G1841" s="417">
        <v>2004</v>
      </c>
      <c r="H1841" s="417" t="s">
        <v>1116</v>
      </c>
      <c r="I1841" s="417"/>
      <c r="J1841" s="417" t="s">
        <v>95</v>
      </c>
      <c r="K1841" s="430" t="s">
        <v>905</v>
      </c>
      <c r="L1841" s="432">
        <v>44</v>
      </c>
      <c r="M1841" s="840"/>
      <c r="N1841" s="840"/>
    </row>
    <row r="1842" spans="1:14" ht="25.5">
      <c r="A1842" s="835"/>
      <c r="B1842" s="835"/>
      <c r="C1842" s="837"/>
      <c r="D1842" s="838"/>
      <c r="E1842" s="429" t="s">
        <v>1586</v>
      </c>
      <c r="F1842" s="417" t="s">
        <v>1587</v>
      </c>
      <c r="G1842" s="417">
        <v>2006</v>
      </c>
      <c r="H1842" s="417" t="s">
        <v>1148</v>
      </c>
      <c r="I1842" s="417"/>
      <c r="J1842" s="417" t="s">
        <v>95</v>
      </c>
      <c r="K1842" s="430" t="s">
        <v>905</v>
      </c>
      <c r="L1842" s="432">
        <v>25</v>
      </c>
      <c r="M1842" s="840"/>
      <c r="N1842" s="840"/>
    </row>
    <row r="1843" spans="1:14" ht="25.5">
      <c r="A1843" s="835"/>
      <c r="B1843" s="835"/>
      <c r="C1843" s="837"/>
      <c r="D1843" s="838"/>
      <c r="E1843" s="429" t="s">
        <v>2480</v>
      </c>
      <c r="F1843" s="431" t="s">
        <v>1598</v>
      </c>
      <c r="G1843" s="417">
        <v>2001</v>
      </c>
      <c r="H1843" s="417" t="s">
        <v>1148</v>
      </c>
      <c r="I1843" s="417"/>
      <c r="J1843" s="417" t="s">
        <v>95</v>
      </c>
      <c r="K1843" s="430" t="s">
        <v>905</v>
      </c>
      <c r="L1843" s="432">
        <v>189</v>
      </c>
      <c r="M1843" s="840"/>
      <c r="N1843" s="840"/>
    </row>
    <row r="1844" spans="1:14" ht="12.75">
      <c r="A1844" s="835"/>
      <c r="B1844" s="835"/>
      <c r="C1844" s="837">
        <v>17</v>
      </c>
      <c r="D1844" s="838" t="s">
        <v>2047</v>
      </c>
      <c r="E1844" s="429" t="s">
        <v>2047</v>
      </c>
      <c r="F1844" s="431" t="s">
        <v>1922</v>
      </c>
      <c r="G1844" s="431">
        <v>1999</v>
      </c>
      <c r="H1844" s="431" t="s">
        <v>1144</v>
      </c>
      <c r="I1844" s="431"/>
      <c r="J1844" s="417" t="s">
        <v>95</v>
      </c>
      <c r="K1844" s="417" t="s">
        <v>905</v>
      </c>
      <c r="L1844" s="418">
        <v>28</v>
      </c>
      <c r="M1844" s="840"/>
      <c r="N1844" s="840"/>
    </row>
    <row r="1845" spans="1:14" ht="25.5">
      <c r="A1845" s="835"/>
      <c r="B1845" s="835"/>
      <c r="C1845" s="837"/>
      <c r="D1845" s="838"/>
      <c r="E1845" s="429" t="s">
        <v>2481</v>
      </c>
      <c r="F1845" s="431" t="s">
        <v>1162</v>
      </c>
      <c r="G1845" s="420">
        <v>2001</v>
      </c>
      <c r="H1845" s="431" t="s">
        <v>1148</v>
      </c>
      <c r="I1845" s="431"/>
      <c r="J1845" s="417" t="s">
        <v>95</v>
      </c>
      <c r="K1845" s="417" t="s">
        <v>905</v>
      </c>
      <c r="L1845" s="418">
        <v>74</v>
      </c>
      <c r="M1845" s="840"/>
      <c r="N1845" s="840"/>
    </row>
    <row r="1846" spans="1:14" ht="25.5">
      <c r="A1846" s="835"/>
      <c r="B1846" s="835"/>
      <c r="C1846" s="837">
        <v>18</v>
      </c>
      <c r="D1846" s="838" t="s">
        <v>2482</v>
      </c>
      <c r="E1846" s="429" t="s">
        <v>2020</v>
      </c>
      <c r="F1846" s="431" t="s">
        <v>2021</v>
      </c>
      <c r="G1846" s="431">
        <v>2009</v>
      </c>
      <c r="H1846" s="431" t="s">
        <v>1180</v>
      </c>
      <c r="I1846" s="431"/>
      <c r="J1846" s="417" t="s">
        <v>95</v>
      </c>
      <c r="K1846" s="417" t="s">
        <v>905</v>
      </c>
      <c r="L1846" s="418">
        <v>200</v>
      </c>
      <c r="M1846" s="840"/>
      <c r="N1846" s="840"/>
    </row>
    <row r="1847" spans="1:14" ht="25.5">
      <c r="A1847" s="835"/>
      <c r="B1847" s="835"/>
      <c r="C1847" s="837"/>
      <c r="D1847" s="838"/>
      <c r="E1847" s="429" t="s">
        <v>2483</v>
      </c>
      <c r="F1847" s="431" t="s">
        <v>2021</v>
      </c>
      <c r="G1847" s="431">
        <v>2005</v>
      </c>
      <c r="H1847" s="431" t="s">
        <v>1180</v>
      </c>
      <c r="I1847" s="431"/>
      <c r="J1847" s="417" t="s">
        <v>95</v>
      </c>
      <c r="K1847" s="417" t="s">
        <v>905</v>
      </c>
      <c r="L1847" s="418">
        <v>50</v>
      </c>
      <c r="M1847" s="840"/>
      <c r="N1847" s="840"/>
    </row>
    <row r="1848" spans="1:14" ht="25.5">
      <c r="A1848" s="835"/>
      <c r="B1848" s="835"/>
      <c r="C1848" s="837"/>
      <c r="D1848" s="838"/>
      <c r="E1848" s="429" t="s">
        <v>2484</v>
      </c>
      <c r="F1848" s="431" t="s">
        <v>2372</v>
      </c>
      <c r="G1848" s="431">
        <v>2006</v>
      </c>
      <c r="H1848" s="431" t="s">
        <v>1180</v>
      </c>
      <c r="I1848" s="431"/>
      <c r="J1848" s="417" t="s">
        <v>95</v>
      </c>
      <c r="K1848" s="417" t="s">
        <v>905</v>
      </c>
      <c r="L1848" s="418">
        <v>34</v>
      </c>
      <c r="M1848" s="840"/>
      <c r="N1848" s="840"/>
    </row>
    <row r="1849" spans="1:14" ht="42" customHeight="1">
      <c r="A1849" s="835"/>
      <c r="B1849" s="835"/>
      <c r="C1849" s="507">
        <v>19</v>
      </c>
      <c r="D1849" s="429" t="s">
        <v>1188</v>
      </c>
      <c r="E1849" s="429" t="s">
        <v>1166</v>
      </c>
      <c r="F1849" s="431" t="s">
        <v>1167</v>
      </c>
      <c r="G1849" s="425">
        <v>2011</v>
      </c>
      <c r="H1849" s="425" t="s">
        <v>1168</v>
      </c>
      <c r="I1849" s="431"/>
      <c r="J1849" s="431"/>
      <c r="K1849" s="417" t="s">
        <v>1104</v>
      </c>
      <c r="L1849" s="432"/>
      <c r="M1849" s="840"/>
      <c r="N1849" s="840"/>
    </row>
    <row r="1850" spans="1:14" ht="25.5">
      <c r="A1850" s="835"/>
      <c r="B1850" s="835"/>
      <c r="C1850" s="837">
        <v>20</v>
      </c>
      <c r="D1850" s="838" t="s">
        <v>2485</v>
      </c>
      <c r="E1850" s="427" t="s">
        <v>1458</v>
      </c>
      <c r="F1850" s="417" t="s">
        <v>102</v>
      </c>
      <c r="G1850" s="417" t="s">
        <v>1459</v>
      </c>
      <c r="H1850" s="417" t="s">
        <v>1148</v>
      </c>
      <c r="I1850" s="417"/>
      <c r="J1850" s="417" t="s">
        <v>95</v>
      </c>
      <c r="K1850" s="417" t="s">
        <v>905</v>
      </c>
      <c r="L1850" s="418">
        <v>41</v>
      </c>
      <c r="M1850" s="840"/>
      <c r="N1850" s="840"/>
    </row>
    <row r="1851" spans="1:14" ht="25.5">
      <c r="A1851" s="835"/>
      <c r="B1851" s="835"/>
      <c r="C1851" s="837"/>
      <c r="D1851" s="838"/>
      <c r="E1851" s="427" t="s">
        <v>1214</v>
      </c>
      <c r="F1851" s="417" t="s">
        <v>1215</v>
      </c>
      <c r="G1851" s="417" t="s">
        <v>1199</v>
      </c>
      <c r="H1851" s="417" t="s">
        <v>1164</v>
      </c>
      <c r="I1851" s="417"/>
      <c r="J1851" s="417" t="s">
        <v>95</v>
      </c>
      <c r="K1851" s="417" t="s">
        <v>905</v>
      </c>
      <c r="L1851" s="418">
        <v>60</v>
      </c>
      <c r="M1851" s="840"/>
      <c r="N1851" s="840"/>
    </row>
    <row r="1852" spans="1:14" ht="25.5">
      <c r="A1852" s="835"/>
      <c r="B1852" s="835"/>
      <c r="C1852" s="837"/>
      <c r="D1852" s="838"/>
      <c r="E1852" s="416" t="s">
        <v>1462</v>
      </c>
      <c r="F1852" s="417" t="s">
        <v>1484</v>
      </c>
      <c r="G1852" s="417">
        <v>2005</v>
      </c>
      <c r="H1852" s="417" t="s">
        <v>2486</v>
      </c>
      <c r="I1852" s="417"/>
      <c r="J1852" s="417" t="s">
        <v>95</v>
      </c>
      <c r="K1852" s="417" t="s">
        <v>905</v>
      </c>
      <c r="L1852" s="418">
        <v>40</v>
      </c>
      <c r="M1852" s="840"/>
      <c r="N1852" s="840"/>
    </row>
    <row r="1853" spans="1:14" ht="25.5">
      <c r="A1853" s="835"/>
      <c r="B1853" s="835"/>
      <c r="C1853" s="507">
        <v>21</v>
      </c>
      <c r="D1853" s="429" t="s">
        <v>2487</v>
      </c>
      <c r="E1853" s="429" t="s">
        <v>2488</v>
      </c>
      <c r="F1853" s="431" t="s">
        <v>1151</v>
      </c>
      <c r="G1853" s="431">
        <v>2000</v>
      </c>
      <c r="H1853" s="417" t="s">
        <v>1148</v>
      </c>
      <c r="I1853" s="431"/>
      <c r="J1853" s="417" t="s">
        <v>95</v>
      </c>
      <c r="K1853" s="417" t="s">
        <v>905</v>
      </c>
      <c r="L1853" s="418">
        <v>55</v>
      </c>
      <c r="M1853" s="840"/>
      <c r="N1853" s="840"/>
    </row>
    <row r="1854" spans="1:14" ht="25.5">
      <c r="A1854" s="835"/>
      <c r="B1854" s="835"/>
      <c r="C1854" s="837">
        <v>22</v>
      </c>
      <c r="D1854" s="838" t="s">
        <v>1203</v>
      </c>
      <c r="E1854" s="429" t="s">
        <v>2489</v>
      </c>
      <c r="F1854" s="417" t="s">
        <v>1241</v>
      </c>
      <c r="G1854" s="431">
        <v>2004</v>
      </c>
      <c r="H1854" s="426" t="s">
        <v>1991</v>
      </c>
      <c r="I1854" s="431"/>
      <c r="J1854" s="417" t="s">
        <v>95</v>
      </c>
      <c r="K1854" s="417" t="s">
        <v>905</v>
      </c>
      <c r="L1854" s="418">
        <v>19</v>
      </c>
      <c r="M1854" s="840"/>
      <c r="N1854" s="840"/>
    </row>
    <row r="1855" spans="1:14" ht="25.5">
      <c r="A1855" s="835"/>
      <c r="B1855" s="835"/>
      <c r="C1855" s="837"/>
      <c r="D1855" s="838"/>
      <c r="E1855" s="429" t="s">
        <v>2490</v>
      </c>
      <c r="F1855" s="417" t="s">
        <v>1241</v>
      </c>
      <c r="G1855" s="417">
        <v>2003</v>
      </c>
      <c r="H1855" s="426" t="s">
        <v>1991</v>
      </c>
      <c r="I1855" s="431"/>
      <c r="J1855" s="417" t="s">
        <v>95</v>
      </c>
      <c r="K1855" s="417" t="s">
        <v>905</v>
      </c>
      <c r="L1855" s="418">
        <v>20</v>
      </c>
      <c r="M1855" s="840"/>
      <c r="N1855" s="840"/>
    </row>
    <row r="1856" spans="1:14" ht="25.5">
      <c r="A1856" s="835"/>
      <c r="B1856" s="835"/>
      <c r="C1856" s="837"/>
      <c r="D1856" s="838"/>
      <c r="E1856" s="429" t="s">
        <v>1207</v>
      </c>
      <c r="F1856" s="431" t="s">
        <v>1208</v>
      </c>
      <c r="G1856" s="431">
        <v>2007</v>
      </c>
      <c r="H1856" s="426" t="s">
        <v>1991</v>
      </c>
      <c r="I1856" s="431"/>
      <c r="J1856" s="417" t="s">
        <v>95</v>
      </c>
      <c r="K1856" s="417" t="s">
        <v>905</v>
      </c>
      <c r="L1856" s="418">
        <v>10</v>
      </c>
      <c r="M1856" s="840"/>
      <c r="N1856" s="840"/>
    </row>
    <row r="1857" spans="1:14" ht="25.5">
      <c r="A1857" s="835"/>
      <c r="B1857" s="835"/>
      <c r="C1857" s="837">
        <v>23</v>
      </c>
      <c r="D1857" s="838" t="s">
        <v>1200</v>
      </c>
      <c r="E1857" s="424" t="s">
        <v>1201</v>
      </c>
      <c r="F1857" s="426" t="s">
        <v>1202</v>
      </c>
      <c r="G1857" s="426">
        <v>1999</v>
      </c>
      <c r="H1857" s="426" t="s">
        <v>1346</v>
      </c>
      <c r="I1857" s="426"/>
      <c r="J1857" s="426" t="s">
        <v>95</v>
      </c>
      <c r="K1857" s="426" t="s">
        <v>905</v>
      </c>
      <c r="L1857" s="421">
        <v>13</v>
      </c>
      <c r="M1857" s="840"/>
      <c r="N1857" s="840"/>
    </row>
    <row r="1858" spans="1:14" ht="25.5">
      <c r="A1858" s="835"/>
      <c r="B1858" s="835"/>
      <c r="C1858" s="837"/>
      <c r="D1858" s="838"/>
      <c r="E1858" s="429" t="s">
        <v>2054</v>
      </c>
      <c r="F1858" s="431" t="s">
        <v>1171</v>
      </c>
      <c r="G1858" s="426">
        <v>2004</v>
      </c>
      <c r="H1858" s="426" t="s">
        <v>1156</v>
      </c>
      <c r="I1858" s="426"/>
      <c r="J1858" s="426" t="s">
        <v>95</v>
      </c>
      <c r="K1858" s="426" t="s">
        <v>905</v>
      </c>
      <c r="L1858" s="421">
        <v>8</v>
      </c>
      <c r="M1858" s="840"/>
      <c r="N1858" s="840"/>
    </row>
    <row r="1859" spans="1:14" ht="38.25">
      <c r="A1859" s="835"/>
      <c r="B1859" s="835"/>
      <c r="C1859" s="837">
        <v>24</v>
      </c>
      <c r="D1859" s="838" t="s">
        <v>2491</v>
      </c>
      <c r="E1859" s="429" t="s">
        <v>2492</v>
      </c>
      <c r="F1859" s="431" t="s">
        <v>2493</v>
      </c>
      <c r="G1859" s="431">
        <v>2011</v>
      </c>
      <c r="H1859" s="431"/>
      <c r="I1859" s="431"/>
      <c r="J1859" s="431"/>
      <c r="K1859" s="431"/>
      <c r="L1859" s="432"/>
      <c r="M1859" s="840"/>
      <c r="N1859" s="840"/>
    </row>
    <row r="1860" spans="1:14" ht="25.5">
      <c r="A1860" s="835"/>
      <c r="B1860" s="835"/>
      <c r="C1860" s="837"/>
      <c r="D1860" s="838"/>
      <c r="E1860" s="429" t="s">
        <v>2494</v>
      </c>
      <c r="F1860" s="431" t="s">
        <v>2495</v>
      </c>
      <c r="G1860" s="431"/>
      <c r="H1860" s="431" t="s">
        <v>2496</v>
      </c>
      <c r="I1860" s="431"/>
      <c r="J1860" s="426" t="s">
        <v>95</v>
      </c>
      <c r="K1860" s="426" t="s">
        <v>905</v>
      </c>
      <c r="L1860" s="421">
        <v>5</v>
      </c>
      <c r="M1860" s="840"/>
      <c r="N1860" s="840"/>
    </row>
    <row r="1861" spans="1:14" ht="25.5">
      <c r="A1861" s="835"/>
      <c r="B1861" s="835"/>
      <c r="C1861" s="507">
        <v>25</v>
      </c>
      <c r="D1861" s="429" t="s">
        <v>2497</v>
      </c>
      <c r="E1861" s="429" t="s">
        <v>2498</v>
      </c>
      <c r="F1861" s="431" t="s">
        <v>2499</v>
      </c>
      <c r="G1861" s="431">
        <v>2008</v>
      </c>
      <c r="H1861" s="431"/>
      <c r="I1861" s="431"/>
      <c r="J1861" s="431"/>
      <c r="K1861" s="431"/>
      <c r="L1861" s="432"/>
      <c r="M1861" s="840"/>
      <c r="N1861" s="840"/>
    </row>
    <row r="1862" spans="1:14" ht="25.5">
      <c r="A1862" s="835"/>
      <c r="B1862" s="835"/>
      <c r="C1862" s="837">
        <v>26</v>
      </c>
      <c r="D1862" s="838" t="s">
        <v>2500</v>
      </c>
      <c r="E1862" s="429" t="s">
        <v>2501</v>
      </c>
      <c r="F1862" s="431" t="s">
        <v>1241</v>
      </c>
      <c r="G1862" s="417">
        <v>2010</v>
      </c>
      <c r="H1862" s="417" t="s">
        <v>1154</v>
      </c>
      <c r="I1862" s="420"/>
      <c r="J1862" s="420" t="s">
        <v>95</v>
      </c>
      <c r="K1862" s="420" t="s">
        <v>905</v>
      </c>
      <c r="L1862" s="421">
        <v>1</v>
      </c>
      <c r="M1862" s="840"/>
      <c r="N1862" s="840"/>
    </row>
    <row r="1863" spans="1:14" ht="25.5">
      <c r="A1863" s="835"/>
      <c r="B1863" s="835"/>
      <c r="C1863" s="837"/>
      <c r="D1863" s="838"/>
      <c r="E1863" s="429" t="s">
        <v>2502</v>
      </c>
      <c r="F1863" s="431" t="s">
        <v>2311</v>
      </c>
      <c r="G1863" s="417">
        <v>2005</v>
      </c>
      <c r="H1863" s="417" t="s">
        <v>1144</v>
      </c>
      <c r="I1863" s="420"/>
      <c r="J1863" s="420" t="s">
        <v>95</v>
      </c>
      <c r="K1863" s="420" t="s">
        <v>905</v>
      </c>
      <c r="L1863" s="421">
        <v>3</v>
      </c>
      <c r="M1863" s="840"/>
      <c r="N1863" s="840"/>
    </row>
    <row r="1864" spans="1:14" ht="25.5">
      <c r="A1864" s="835"/>
      <c r="B1864" s="835"/>
      <c r="C1864" s="837">
        <v>27</v>
      </c>
      <c r="D1864" s="838" t="s">
        <v>2503</v>
      </c>
      <c r="E1864" s="429" t="s">
        <v>2504</v>
      </c>
      <c r="F1864" s="431" t="s">
        <v>1320</v>
      </c>
      <c r="G1864" s="431">
        <v>2011</v>
      </c>
      <c r="H1864" s="431"/>
      <c r="I1864" s="431"/>
      <c r="J1864" s="431"/>
      <c r="K1864" s="431"/>
      <c r="L1864" s="432"/>
      <c r="M1864" s="840"/>
      <c r="N1864" s="840"/>
    </row>
    <row r="1865" spans="1:14" ht="38.25">
      <c r="A1865" s="835"/>
      <c r="B1865" s="835"/>
      <c r="C1865" s="837"/>
      <c r="D1865" s="838"/>
      <c r="E1865" s="429" t="s">
        <v>2505</v>
      </c>
      <c r="F1865" s="431" t="s">
        <v>2506</v>
      </c>
      <c r="G1865" s="431"/>
      <c r="H1865" s="431" t="s">
        <v>2507</v>
      </c>
      <c r="I1865" s="431"/>
      <c r="J1865" s="420" t="s">
        <v>95</v>
      </c>
      <c r="K1865" s="420" t="s">
        <v>905</v>
      </c>
      <c r="L1865" s="421">
        <v>5</v>
      </c>
      <c r="M1865" s="840"/>
      <c r="N1865" s="840"/>
    </row>
    <row r="1866" spans="1:14" ht="17.25" customHeight="1">
      <c r="A1866" s="835"/>
      <c r="B1866" s="835"/>
      <c r="C1866" s="837"/>
      <c r="D1866" s="838"/>
      <c r="E1866" s="429" t="s">
        <v>2508</v>
      </c>
      <c r="F1866" s="431" t="s">
        <v>2509</v>
      </c>
      <c r="G1866" s="431"/>
      <c r="H1866" s="431" t="s">
        <v>2510</v>
      </c>
      <c r="I1866" s="431"/>
      <c r="J1866" s="420" t="s">
        <v>95</v>
      </c>
      <c r="K1866" s="420" t="s">
        <v>905</v>
      </c>
      <c r="L1866" s="421">
        <v>5</v>
      </c>
      <c r="M1866" s="840"/>
      <c r="N1866" s="840"/>
    </row>
    <row r="1867" spans="1:14" ht="25.5">
      <c r="A1867" s="835"/>
      <c r="B1867" s="835"/>
      <c r="C1867" s="508">
        <v>28</v>
      </c>
      <c r="D1867" s="465" t="s">
        <v>1246</v>
      </c>
      <c r="E1867" s="428" t="s">
        <v>1341</v>
      </c>
      <c r="F1867" s="420" t="s">
        <v>1320</v>
      </c>
      <c r="G1867" s="425"/>
      <c r="H1867" s="425"/>
      <c r="I1867" s="484"/>
      <c r="J1867" s="484"/>
      <c r="K1867" s="484"/>
      <c r="L1867" s="421"/>
      <c r="M1867" s="840"/>
      <c r="N1867" s="840"/>
    </row>
    <row r="1868" spans="1:14" ht="25.5">
      <c r="A1868" s="835"/>
      <c r="B1868" s="835"/>
      <c r="C1868" s="837">
        <v>29</v>
      </c>
      <c r="D1868" s="838" t="s">
        <v>2511</v>
      </c>
      <c r="E1868" s="429" t="s">
        <v>2512</v>
      </c>
      <c r="F1868" s="431" t="s">
        <v>1320</v>
      </c>
      <c r="G1868" s="431"/>
      <c r="H1868" s="431"/>
      <c r="I1868" s="431"/>
      <c r="J1868" s="431"/>
      <c r="K1868" s="431"/>
      <c r="L1868" s="432"/>
      <c r="M1868" s="840"/>
      <c r="N1868" s="840"/>
    </row>
    <row r="1869" spans="1:14" ht="38.25">
      <c r="A1869" s="835"/>
      <c r="B1869" s="835"/>
      <c r="C1869" s="837"/>
      <c r="D1869" s="838"/>
      <c r="E1869" s="429" t="s">
        <v>2513</v>
      </c>
      <c r="F1869" s="431" t="s">
        <v>2514</v>
      </c>
      <c r="G1869" s="431"/>
      <c r="H1869" s="431" t="s">
        <v>2515</v>
      </c>
      <c r="I1869" s="431"/>
      <c r="J1869" s="484" t="s">
        <v>95</v>
      </c>
      <c r="K1869" s="484" t="s">
        <v>905</v>
      </c>
      <c r="L1869" s="421">
        <v>5</v>
      </c>
      <c r="M1869" s="840"/>
      <c r="N1869" s="840"/>
    </row>
    <row r="1870" spans="1:14" ht="25.5">
      <c r="A1870" s="835"/>
      <c r="B1870" s="835"/>
      <c r="C1870" s="837"/>
      <c r="D1870" s="838"/>
      <c r="E1870" s="429" t="s">
        <v>2516</v>
      </c>
      <c r="F1870" s="431" t="s">
        <v>2517</v>
      </c>
      <c r="G1870" s="431"/>
      <c r="H1870" s="431" t="s">
        <v>2518</v>
      </c>
      <c r="I1870" s="431"/>
      <c r="J1870" s="484" t="s">
        <v>95</v>
      </c>
      <c r="K1870" s="484" t="s">
        <v>905</v>
      </c>
      <c r="L1870" s="421">
        <v>5</v>
      </c>
      <c r="M1870" s="840"/>
      <c r="N1870" s="840"/>
    </row>
    <row r="1871" spans="1:14" ht="25.5">
      <c r="A1871" s="835"/>
      <c r="B1871" s="835"/>
      <c r="C1871" s="837">
        <v>30</v>
      </c>
      <c r="D1871" s="838" t="s">
        <v>2519</v>
      </c>
      <c r="E1871" s="429" t="s">
        <v>2520</v>
      </c>
      <c r="F1871" s="431" t="s">
        <v>1320</v>
      </c>
      <c r="G1871" s="431"/>
      <c r="H1871" s="431"/>
      <c r="I1871" s="431"/>
      <c r="J1871" s="431"/>
      <c r="K1871" s="431"/>
      <c r="L1871" s="432"/>
      <c r="M1871" s="840"/>
      <c r="N1871" s="840"/>
    </row>
    <row r="1872" spans="1:14" ht="25.5">
      <c r="A1872" s="835"/>
      <c r="B1872" s="835"/>
      <c r="C1872" s="837"/>
      <c r="D1872" s="838"/>
      <c r="E1872" s="429" t="s">
        <v>2521</v>
      </c>
      <c r="F1872" s="431" t="s">
        <v>2522</v>
      </c>
      <c r="G1872" s="431">
        <v>2005</v>
      </c>
      <c r="H1872" s="431" t="s">
        <v>2523</v>
      </c>
      <c r="I1872" s="431"/>
      <c r="J1872" s="484" t="s">
        <v>95</v>
      </c>
      <c r="K1872" s="484" t="s">
        <v>905</v>
      </c>
      <c r="L1872" s="421">
        <v>5</v>
      </c>
      <c r="M1872" s="840"/>
      <c r="N1872" s="840"/>
    </row>
    <row r="1873" spans="1:14" ht="25.5">
      <c r="A1873" s="835"/>
      <c r="B1873" s="835"/>
      <c r="C1873" s="837">
        <v>31</v>
      </c>
      <c r="D1873" s="838" t="s">
        <v>2524</v>
      </c>
      <c r="E1873" s="429" t="s">
        <v>1316</v>
      </c>
      <c r="F1873" s="431" t="s">
        <v>1317</v>
      </c>
      <c r="G1873" s="431"/>
      <c r="H1873" s="431"/>
      <c r="I1873" s="431"/>
      <c r="J1873" s="431"/>
      <c r="K1873" s="431"/>
      <c r="L1873" s="432"/>
      <c r="M1873" s="840"/>
      <c r="N1873" s="840"/>
    </row>
    <row r="1874" spans="1:14" ht="25.5">
      <c r="A1874" s="835"/>
      <c r="B1874" s="835"/>
      <c r="C1874" s="837"/>
      <c r="D1874" s="838"/>
      <c r="E1874" s="429" t="s">
        <v>2525</v>
      </c>
      <c r="F1874" s="431" t="s">
        <v>1317</v>
      </c>
      <c r="G1874" s="431"/>
      <c r="H1874" s="431"/>
      <c r="I1874" s="431"/>
      <c r="J1874" s="431"/>
      <c r="K1874" s="431"/>
      <c r="L1874" s="432"/>
      <c r="M1874" s="840"/>
      <c r="N1874" s="840"/>
    </row>
    <row r="1875" spans="1:14" ht="38.25">
      <c r="A1875" s="835"/>
      <c r="B1875" s="835"/>
      <c r="C1875" s="507">
        <v>32</v>
      </c>
      <c r="D1875" s="429" t="s">
        <v>1257</v>
      </c>
      <c r="E1875" s="429" t="s">
        <v>2526</v>
      </c>
      <c r="F1875" s="431" t="s">
        <v>2527</v>
      </c>
      <c r="G1875" s="431">
        <v>2005</v>
      </c>
      <c r="H1875" s="431" t="s">
        <v>2515</v>
      </c>
      <c r="I1875" s="431"/>
      <c r="J1875" s="484" t="s">
        <v>95</v>
      </c>
      <c r="K1875" s="484" t="s">
        <v>905</v>
      </c>
      <c r="L1875" s="421">
        <v>5</v>
      </c>
      <c r="M1875" s="840"/>
      <c r="N1875" s="840"/>
    </row>
    <row r="1876" spans="1:14" ht="22.5" customHeight="1">
      <c r="A1876" s="835"/>
      <c r="B1876" s="835"/>
      <c r="C1876" s="507">
        <v>33</v>
      </c>
      <c r="D1876" s="429" t="s">
        <v>1260</v>
      </c>
      <c r="E1876" s="429"/>
      <c r="F1876" s="431"/>
      <c r="G1876" s="431"/>
      <c r="H1876" s="431"/>
      <c r="I1876" s="431"/>
      <c r="J1876" s="431"/>
      <c r="K1876" s="431"/>
      <c r="L1876" s="432"/>
      <c r="M1876" s="840"/>
      <c r="N1876" s="840"/>
    </row>
    <row r="1877" spans="1:14" ht="38.25">
      <c r="A1877" s="835"/>
      <c r="B1877" s="835"/>
      <c r="C1877" s="837">
        <v>34</v>
      </c>
      <c r="D1877" s="838" t="s">
        <v>2528</v>
      </c>
      <c r="E1877" s="429" t="s">
        <v>2529</v>
      </c>
      <c r="F1877" s="431" t="s">
        <v>2530</v>
      </c>
      <c r="G1877" s="431"/>
      <c r="H1877" s="431"/>
      <c r="I1877" s="431"/>
      <c r="J1877" s="431"/>
      <c r="K1877" s="431"/>
      <c r="L1877" s="432"/>
      <c r="M1877" s="840"/>
      <c r="N1877" s="840"/>
    </row>
    <row r="1878" spans="1:14" ht="25.5">
      <c r="A1878" s="835"/>
      <c r="B1878" s="835"/>
      <c r="C1878" s="837"/>
      <c r="D1878" s="838"/>
      <c r="E1878" s="429" t="s">
        <v>2531</v>
      </c>
      <c r="F1878" s="431" t="s">
        <v>2532</v>
      </c>
      <c r="G1878" s="431">
        <v>2001</v>
      </c>
      <c r="H1878" s="431"/>
      <c r="I1878" s="431"/>
      <c r="J1878" s="484" t="s">
        <v>95</v>
      </c>
      <c r="K1878" s="484" t="s">
        <v>905</v>
      </c>
      <c r="L1878" s="421">
        <v>5</v>
      </c>
      <c r="M1878" s="840"/>
      <c r="N1878" s="840"/>
    </row>
    <row r="1879" spans="1:14" ht="38.25">
      <c r="A1879" s="835"/>
      <c r="B1879" s="835"/>
      <c r="C1879" s="507">
        <v>35</v>
      </c>
      <c r="D1879" s="429" t="s">
        <v>2533</v>
      </c>
      <c r="E1879" s="429" t="s">
        <v>2534</v>
      </c>
      <c r="F1879" s="431" t="s">
        <v>1317</v>
      </c>
      <c r="G1879" s="431"/>
      <c r="H1879" s="431"/>
      <c r="I1879" s="431"/>
      <c r="J1879" s="431"/>
      <c r="K1879" s="431"/>
      <c r="L1879" s="432"/>
      <c r="M1879" s="840"/>
      <c r="N1879" s="840"/>
    </row>
    <row r="1880" spans="1:14" ht="35.25" customHeight="1">
      <c r="A1880" s="835"/>
      <c r="B1880" s="835"/>
      <c r="C1880" s="507">
        <v>36</v>
      </c>
      <c r="D1880" s="429" t="s">
        <v>2535</v>
      </c>
      <c r="E1880" s="429" t="s">
        <v>2536</v>
      </c>
      <c r="F1880" s="431" t="s">
        <v>2537</v>
      </c>
      <c r="G1880" s="431"/>
      <c r="H1880" s="431"/>
      <c r="I1880" s="431"/>
      <c r="J1880" s="431"/>
      <c r="K1880" s="431"/>
      <c r="L1880" s="432"/>
      <c r="M1880" s="840"/>
      <c r="N1880" s="840"/>
    </row>
    <row r="1881" spans="1:14" ht="35.25" customHeight="1">
      <c r="A1881" s="835"/>
      <c r="B1881" s="835"/>
      <c r="C1881" s="837">
        <v>37</v>
      </c>
      <c r="D1881" s="838" t="s">
        <v>2538</v>
      </c>
      <c r="E1881" s="424" t="s">
        <v>1201</v>
      </c>
      <c r="F1881" s="426" t="s">
        <v>1202</v>
      </c>
      <c r="G1881" s="426">
        <v>1999</v>
      </c>
      <c r="H1881" s="426" t="s">
        <v>1346</v>
      </c>
      <c r="I1881" s="426"/>
      <c r="J1881" s="426" t="s">
        <v>95</v>
      </c>
      <c r="K1881" s="426" t="s">
        <v>905</v>
      </c>
      <c r="L1881" s="421">
        <v>13</v>
      </c>
      <c r="M1881" s="840"/>
      <c r="N1881" s="840"/>
    </row>
    <row r="1882" spans="1:14" ht="35.25" customHeight="1">
      <c r="A1882" s="835"/>
      <c r="B1882" s="835"/>
      <c r="C1882" s="837"/>
      <c r="D1882" s="838"/>
      <c r="E1882" s="429" t="s">
        <v>2056</v>
      </c>
      <c r="F1882" s="431" t="s">
        <v>1171</v>
      </c>
      <c r="G1882" s="426">
        <v>2005</v>
      </c>
      <c r="H1882" s="426" t="s">
        <v>1991</v>
      </c>
      <c r="I1882" s="426"/>
      <c r="J1882" s="426" t="s">
        <v>95</v>
      </c>
      <c r="K1882" s="426" t="s">
        <v>905</v>
      </c>
      <c r="L1882" s="421">
        <v>6</v>
      </c>
      <c r="M1882" s="840"/>
      <c r="N1882" s="840"/>
    </row>
    <row r="1883" spans="1:14" ht="35.25" customHeight="1">
      <c r="A1883" s="835"/>
      <c r="B1883" s="835"/>
      <c r="C1883" s="837"/>
      <c r="D1883" s="838"/>
      <c r="E1883" s="429" t="s">
        <v>2057</v>
      </c>
      <c r="F1883" s="431" t="s">
        <v>1171</v>
      </c>
      <c r="G1883" s="426">
        <v>2006</v>
      </c>
      <c r="H1883" s="426" t="s">
        <v>1991</v>
      </c>
      <c r="I1883" s="426"/>
      <c r="J1883" s="426" t="s">
        <v>95</v>
      </c>
      <c r="K1883" s="426" t="s">
        <v>905</v>
      </c>
      <c r="L1883" s="421">
        <v>7</v>
      </c>
      <c r="M1883" s="840"/>
      <c r="N1883" s="840"/>
    </row>
    <row r="1884" spans="1:14" ht="35.25" customHeight="1">
      <c r="A1884" s="835"/>
      <c r="B1884" s="835"/>
      <c r="C1884" s="837">
        <v>38</v>
      </c>
      <c r="D1884" s="838" t="s">
        <v>2539</v>
      </c>
      <c r="E1884" s="429" t="s">
        <v>2540</v>
      </c>
      <c r="F1884" s="431" t="s">
        <v>2537</v>
      </c>
      <c r="G1884" s="431"/>
      <c r="H1884" s="431"/>
      <c r="I1884" s="431"/>
      <c r="J1884" s="431"/>
      <c r="K1884" s="431"/>
      <c r="L1884" s="432"/>
      <c r="M1884" s="840"/>
      <c r="N1884" s="840"/>
    </row>
    <row r="1885" spans="1:14" ht="35.25" customHeight="1">
      <c r="A1885" s="835"/>
      <c r="B1885" s="835"/>
      <c r="C1885" s="837"/>
      <c r="D1885" s="838"/>
      <c r="E1885" s="429" t="s">
        <v>2056</v>
      </c>
      <c r="F1885" s="431" t="s">
        <v>1171</v>
      </c>
      <c r="G1885" s="426">
        <v>2005</v>
      </c>
      <c r="H1885" s="426" t="s">
        <v>1991</v>
      </c>
      <c r="I1885" s="426"/>
      <c r="J1885" s="426" t="s">
        <v>95</v>
      </c>
      <c r="K1885" s="426" t="s">
        <v>905</v>
      </c>
      <c r="L1885" s="421">
        <v>6</v>
      </c>
      <c r="M1885" s="840"/>
      <c r="N1885" s="840"/>
    </row>
    <row r="1886" spans="1:14" ht="35.25" customHeight="1">
      <c r="A1886" s="835"/>
      <c r="B1886" s="835"/>
      <c r="C1886" s="837"/>
      <c r="D1886" s="838"/>
      <c r="E1886" s="429" t="s">
        <v>2057</v>
      </c>
      <c r="F1886" s="431" t="s">
        <v>1171</v>
      </c>
      <c r="G1886" s="426">
        <v>2006</v>
      </c>
      <c r="H1886" s="426" t="s">
        <v>1991</v>
      </c>
      <c r="I1886" s="426"/>
      <c r="J1886" s="426" t="s">
        <v>95</v>
      </c>
      <c r="K1886" s="426" t="s">
        <v>905</v>
      </c>
      <c r="L1886" s="421">
        <v>7</v>
      </c>
      <c r="M1886" s="840"/>
      <c r="N1886" s="840"/>
    </row>
    <row r="1887" spans="1:14" ht="35.25" customHeight="1">
      <c r="A1887" s="835"/>
      <c r="B1887" s="835"/>
      <c r="C1887" s="837"/>
      <c r="D1887" s="838"/>
      <c r="E1887" s="429" t="s">
        <v>2541</v>
      </c>
      <c r="F1887" s="431" t="s">
        <v>2542</v>
      </c>
      <c r="G1887" s="426"/>
      <c r="H1887" s="431" t="s">
        <v>2543</v>
      </c>
      <c r="I1887" s="426"/>
      <c r="J1887" s="426" t="s">
        <v>95</v>
      </c>
      <c r="K1887" s="426" t="s">
        <v>905</v>
      </c>
      <c r="L1887" s="421">
        <v>5</v>
      </c>
      <c r="M1887" s="840"/>
      <c r="N1887" s="840"/>
    </row>
    <row r="1888" spans="1:14" ht="24" customHeight="1">
      <c r="A1888" s="835"/>
      <c r="B1888" s="835"/>
      <c r="C1888" s="837">
        <v>39</v>
      </c>
      <c r="D1888" s="838" t="s">
        <v>2544</v>
      </c>
      <c r="E1888" s="468" t="s">
        <v>2545</v>
      </c>
      <c r="F1888" s="430" t="s">
        <v>1320</v>
      </c>
      <c r="G1888" s="431"/>
      <c r="H1888" s="431"/>
      <c r="I1888" s="431"/>
      <c r="J1888" s="431"/>
      <c r="K1888" s="431"/>
      <c r="L1888" s="432"/>
      <c r="M1888" s="840"/>
      <c r="N1888" s="840"/>
    </row>
    <row r="1889" spans="1:14" ht="33" customHeight="1">
      <c r="A1889" s="835"/>
      <c r="B1889" s="835"/>
      <c r="C1889" s="837"/>
      <c r="D1889" s="838"/>
      <c r="E1889" s="429" t="s">
        <v>2546</v>
      </c>
      <c r="F1889" s="431" t="s">
        <v>2547</v>
      </c>
      <c r="G1889" s="431">
        <v>1990</v>
      </c>
      <c r="H1889" s="431"/>
      <c r="I1889" s="431"/>
      <c r="J1889" s="426" t="s">
        <v>95</v>
      </c>
      <c r="K1889" s="426" t="s">
        <v>905</v>
      </c>
      <c r="L1889" s="421">
        <v>5</v>
      </c>
      <c r="M1889" s="840"/>
      <c r="N1889" s="840"/>
    </row>
    <row r="1890" spans="1:14" ht="35.25" customHeight="1">
      <c r="A1890" s="835"/>
      <c r="B1890" s="835"/>
      <c r="C1890" s="507">
        <v>40</v>
      </c>
      <c r="D1890" s="429" t="s">
        <v>2548</v>
      </c>
      <c r="E1890" s="429" t="s">
        <v>1341</v>
      </c>
      <c r="F1890" s="420" t="s">
        <v>1320</v>
      </c>
      <c r="G1890" s="431"/>
      <c r="H1890" s="431"/>
      <c r="I1890" s="431"/>
      <c r="J1890" s="426"/>
      <c r="K1890" s="426"/>
      <c r="L1890" s="421"/>
      <c r="M1890" s="840"/>
      <c r="N1890" s="840"/>
    </row>
    <row r="1891" spans="1:14" ht="33" customHeight="1">
      <c r="A1891" s="835"/>
      <c r="B1891" s="835"/>
      <c r="C1891" s="837">
        <v>41</v>
      </c>
      <c r="D1891" s="838" t="s">
        <v>2549</v>
      </c>
      <c r="E1891" s="468" t="s">
        <v>2550</v>
      </c>
      <c r="F1891" s="430" t="s">
        <v>1320</v>
      </c>
      <c r="G1891" s="431"/>
      <c r="H1891" s="431"/>
      <c r="I1891" s="431"/>
      <c r="J1891" s="431"/>
      <c r="K1891" s="431"/>
      <c r="L1891" s="432"/>
      <c r="M1891" s="840"/>
      <c r="N1891" s="840"/>
    </row>
    <row r="1892" spans="1:14" ht="37.5" customHeight="1">
      <c r="A1892" s="835"/>
      <c r="B1892" s="835"/>
      <c r="C1892" s="837"/>
      <c r="D1892" s="838"/>
      <c r="E1892" s="429" t="s">
        <v>2551</v>
      </c>
      <c r="F1892" s="431" t="s">
        <v>2552</v>
      </c>
      <c r="G1892" s="431">
        <v>2000</v>
      </c>
      <c r="H1892" s="431" t="s">
        <v>2553</v>
      </c>
      <c r="I1892" s="431"/>
      <c r="J1892" s="426" t="s">
        <v>95</v>
      </c>
      <c r="K1892" s="426" t="s">
        <v>905</v>
      </c>
      <c r="L1892" s="421">
        <v>5</v>
      </c>
      <c r="M1892" s="840"/>
      <c r="N1892" s="840"/>
    </row>
    <row r="1893" spans="1:14" ht="37.5" customHeight="1">
      <c r="A1893" s="835"/>
      <c r="B1893" s="835"/>
      <c r="C1893" s="507">
        <v>42</v>
      </c>
      <c r="D1893" s="429" t="s">
        <v>2554</v>
      </c>
      <c r="E1893" s="468" t="s">
        <v>2555</v>
      </c>
      <c r="F1893" s="430" t="s">
        <v>1320</v>
      </c>
      <c r="G1893" s="431"/>
      <c r="H1893" s="431"/>
      <c r="I1893" s="431"/>
      <c r="J1893" s="431"/>
      <c r="K1893" s="431"/>
      <c r="L1893" s="432"/>
      <c r="M1893" s="840"/>
      <c r="N1893" s="840"/>
    </row>
    <row r="1894" spans="1:14" ht="36" customHeight="1">
      <c r="A1894" s="835"/>
      <c r="B1894" s="835"/>
      <c r="C1894" s="507">
        <v>43</v>
      </c>
      <c r="D1894" s="429" t="s">
        <v>1297</v>
      </c>
      <c r="E1894" s="429"/>
      <c r="F1894" s="431"/>
      <c r="G1894" s="431"/>
      <c r="H1894" s="431"/>
      <c r="I1894" s="431"/>
      <c r="J1894" s="431"/>
      <c r="K1894" s="431"/>
      <c r="L1894" s="432"/>
      <c r="M1894" s="840"/>
      <c r="N1894" s="840"/>
    </row>
    <row r="1895" spans="1:14" ht="33" customHeight="1">
      <c r="A1895" s="835"/>
      <c r="B1895" s="835"/>
      <c r="C1895" s="837">
        <v>44</v>
      </c>
      <c r="D1895" s="838" t="s">
        <v>2556</v>
      </c>
      <c r="E1895" s="429" t="s">
        <v>2557</v>
      </c>
      <c r="F1895" s="430" t="s">
        <v>1320</v>
      </c>
      <c r="G1895" s="431"/>
      <c r="H1895" s="431"/>
      <c r="I1895" s="431"/>
      <c r="J1895" s="431"/>
      <c r="K1895" s="431"/>
      <c r="L1895" s="432"/>
      <c r="M1895" s="840"/>
      <c r="N1895" s="840"/>
    </row>
    <row r="1896" spans="1:14" ht="30.75" customHeight="1">
      <c r="A1896" s="835"/>
      <c r="B1896" s="835"/>
      <c r="C1896" s="837"/>
      <c r="D1896" s="838"/>
      <c r="E1896" s="429" t="s">
        <v>101</v>
      </c>
      <c r="F1896" s="430" t="s">
        <v>1936</v>
      </c>
      <c r="G1896" s="431">
        <v>2004</v>
      </c>
      <c r="H1896" s="431" t="s">
        <v>1148</v>
      </c>
      <c r="I1896" s="431"/>
      <c r="J1896" s="426" t="s">
        <v>95</v>
      </c>
      <c r="K1896" s="426" t="s">
        <v>905</v>
      </c>
      <c r="L1896" s="421">
        <v>14</v>
      </c>
      <c r="M1896" s="840"/>
      <c r="N1896" s="840"/>
    </row>
    <row r="1897" spans="1:14" ht="18" customHeight="1">
      <c r="A1897" s="835"/>
      <c r="B1897" s="835"/>
      <c r="C1897" s="507">
        <v>45</v>
      </c>
      <c r="D1897" s="429" t="s">
        <v>2558</v>
      </c>
      <c r="E1897" s="429"/>
      <c r="F1897" s="431"/>
      <c r="G1897" s="431"/>
      <c r="H1897" s="431"/>
      <c r="I1897" s="431"/>
      <c r="J1897" s="431"/>
      <c r="K1897" s="431"/>
      <c r="L1897" s="432"/>
      <c r="M1897" s="840"/>
      <c r="N1897" s="840"/>
    </row>
    <row r="1898" spans="1:14" ht="18" customHeight="1">
      <c r="A1898" s="835"/>
      <c r="B1898" s="835"/>
      <c r="C1898" s="507">
        <v>46</v>
      </c>
      <c r="D1898" s="429" t="s">
        <v>2559</v>
      </c>
      <c r="E1898" s="429"/>
      <c r="F1898" s="431"/>
      <c r="G1898" s="431"/>
      <c r="H1898" s="431"/>
      <c r="I1898" s="431"/>
      <c r="J1898" s="431"/>
      <c r="K1898" s="431"/>
      <c r="L1898" s="432"/>
      <c r="M1898" s="840"/>
      <c r="N1898" s="840"/>
    </row>
    <row r="1899" spans="1:14" ht="18" customHeight="1">
      <c r="A1899" s="835"/>
      <c r="B1899" s="835"/>
      <c r="C1899" s="507">
        <v>47</v>
      </c>
      <c r="D1899" s="429" t="s">
        <v>1307</v>
      </c>
      <c r="E1899" s="429"/>
      <c r="F1899" s="431"/>
      <c r="G1899" s="431"/>
      <c r="H1899" s="431"/>
      <c r="I1899" s="431"/>
      <c r="J1899" s="431"/>
      <c r="K1899" s="431"/>
      <c r="L1899" s="432"/>
      <c r="M1899" s="840"/>
      <c r="N1899" s="840"/>
    </row>
    <row r="1900" spans="1:14" ht="25.5">
      <c r="A1900" s="836"/>
      <c r="B1900" s="836"/>
      <c r="C1900" s="512">
        <v>48</v>
      </c>
      <c r="D1900" s="513" t="s">
        <v>2560</v>
      </c>
      <c r="E1900" s="513"/>
      <c r="F1900" s="514"/>
      <c r="G1900" s="514"/>
      <c r="H1900" s="514"/>
      <c r="I1900" s="514"/>
      <c r="J1900" s="514"/>
      <c r="K1900" s="514"/>
      <c r="L1900" s="515"/>
      <c r="M1900" s="841"/>
      <c r="N1900" s="841"/>
    </row>
    <row r="1901" spans="1:14" ht="15.75">
      <c r="A1901" s="539"/>
      <c r="B1901" s="540"/>
      <c r="C1901" s="541"/>
      <c r="D1901" s="542"/>
      <c r="E1901" s="881" t="s">
        <v>12</v>
      </c>
      <c r="F1901" s="881"/>
      <c r="G1901" s="543"/>
      <c r="H1901" s="543"/>
      <c r="I1901" s="541">
        <f>COUNTIF(I1808:I1900,"x")</f>
        <v>0</v>
      </c>
      <c r="J1901" s="541"/>
      <c r="K1901" s="543"/>
      <c r="L1901" s="544"/>
      <c r="M1901" s="541">
        <f>SUM(M10:M1900)</f>
        <v>1141</v>
      </c>
      <c r="N1901" s="608">
        <f>SUM(N10:N1900)</f>
        <v>858</v>
      </c>
    </row>
    <row r="1902" spans="3:14" ht="15">
      <c r="C1902" s="546"/>
      <c r="D1902" s="547"/>
      <c r="E1902" s="548"/>
      <c r="F1902" s="546"/>
      <c r="G1902" s="549"/>
      <c r="H1902" s="549"/>
      <c r="I1902" s="550"/>
      <c r="J1902" s="550"/>
      <c r="K1902" s="549"/>
      <c r="L1902" s="551"/>
      <c r="M1902" s="550"/>
      <c r="N1902" s="550"/>
    </row>
    <row r="1903" spans="1:14" ht="15.75">
      <c r="A1903" s="552"/>
      <c r="B1903" s="553" t="s">
        <v>109</v>
      </c>
      <c r="C1903" s="553"/>
      <c r="D1903" s="554"/>
      <c r="E1903" s="555" t="s">
        <v>1046</v>
      </c>
      <c r="F1903" s="556"/>
      <c r="G1903" s="882" t="s">
        <v>2593</v>
      </c>
      <c r="H1903" s="882"/>
      <c r="I1903" s="882"/>
      <c r="J1903" s="882"/>
      <c r="K1903" s="882"/>
      <c r="L1903" s="882"/>
      <c r="M1903" s="882"/>
      <c r="N1903" s="882"/>
    </row>
    <row r="1904" spans="1:14" ht="18.75" customHeight="1">
      <c r="A1904" s="552"/>
      <c r="B1904" s="552"/>
      <c r="C1904" s="685" t="s">
        <v>825</v>
      </c>
      <c r="D1904" s="685"/>
      <c r="E1904" s="685"/>
      <c r="F1904" s="557"/>
      <c r="G1904" s="883" t="s">
        <v>2575</v>
      </c>
      <c r="H1904" s="883"/>
      <c r="I1904" s="883"/>
      <c r="J1904" s="883"/>
      <c r="K1904" s="883"/>
      <c r="L1904" s="883"/>
      <c r="M1904" s="883"/>
      <c r="N1904" s="883"/>
    </row>
    <row r="1905" spans="3:14" ht="15.75">
      <c r="C1905" s="736" t="s">
        <v>824</v>
      </c>
      <c r="D1905" s="736"/>
      <c r="E1905" s="736"/>
      <c r="G1905" s="878" t="s">
        <v>2594</v>
      </c>
      <c r="H1905" s="878"/>
      <c r="I1905" s="878"/>
      <c r="J1905" s="878"/>
      <c r="K1905" s="878"/>
      <c r="L1905" s="878"/>
      <c r="M1905" s="878"/>
      <c r="N1905" s="878"/>
    </row>
    <row r="1906" spans="7:14" ht="23.25" customHeight="1">
      <c r="G1906" s="559"/>
      <c r="H1906" s="559"/>
      <c r="I1906" s="558"/>
      <c r="J1906" s="558"/>
      <c r="K1906" s="558"/>
      <c r="L1906" s="559"/>
      <c r="M1906" s="558"/>
      <c r="N1906" s="558"/>
    </row>
    <row r="1907" spans="7:14" ht="15.75">
      <c r="G1907" s="560"/>
      <c r="H1907" s="560"/>
      <c r="I1907" s="560"/>
      <c r="J1907" s="560"/>
      <c r="K1907" s="560"/>
      <c r="M1907" s="561"/>
      <c r="N1907" s="561"/>
    </row>
    <row r="1908" spans="3:14" ht="15.75">
      <c r="C1908" s="879"/>
      <c r="D1908" s="879"/>
      <c r="G1908" s="880" t="s">
        <v>822</v>
      </c>
      <c r="H1908" s="880"/>
      <c r="I1908" s="880"/>
      <c r="J1908" s="880"/>
      <c r="K1908" s="880"/>
      <c r="L1908" s="880"/>
      <c r="M1908" s="880"/>
      <c r="N1908" s="880"/>
    </row>
  </sheetData>
  <sheetProtection/>
  <mergeCells count="929">
    <mergeCell ref="G1903:N1903"/>
    <mergeCell ref="G1904:N1904"/>
    <mergeCell ref="M1808:M1900"/>
    <mergeCell ref="C1888:C1889"/>
    <mergeCell ref="D1888:D1889"/>
    <mergeCell ref="C1891:C1892"/>
    <mergeCell ref="D1891:D1892"/>
    <mergeCell ref="C1877:C1878"/>
    <mergeCell ref="D1877:D1878"/>
    <mergeCell ref="C1881:C1883"/>
    <mergeCell ref="G1905:N1905"/>
    <mergeCell ref="C1908:D1908"/>
    <mergeCell ref="G1908:N1908"/>
    <mergeCell ref="C1895:C1896"/>
    <mergeCell ref="D1895:D1896"/>
    <mergeCell ref="E1901:F1901"/>
    <mergeCell ref="N1808:N1900"/>
    <mergeCell ref="C1811:C1814"/>
    <mergeCell ref="D1811:D1814"/>
    <mergeCell ref="C1815:C1816"/>
    <mergeCell ref="D1881:D1883"/>
    <mergeCell ref="C1884:C1887"/>
    <mergeCell ref="D1884:D1887"/>
    <mergeCell ref="C1868:C1870"/>
    <mergeCell ref="D1868:D1870"/>
    <mergeCell ref="C1871:C1872"/>
    <mergeCell ref="D1871:D1872"/>
    <mergeCell ref="C1873:C1874"/>
    <mergeCell ref="D1873:D1874"/>
    <mergeCell ref="C1859:C1860"/>
    <mergeCell ref="D1859:D1860"/>
    <mergeCell ref="C1862:C1863"/>
    <mergeCell ref="D1862:D1863"/>
    <mergeCell ref="C1864:C1866"/>
    <mergeCell ref="D1864:D1866"/>
    <mergeCell ref="C1850:C1852"/>
    <mergeCell ref="D1850:D1852"/>
    <mergeCell ref="C1854:C1856"/>
    <mergeCell ref="D1854:D1856"/>
    <mergeCell ref="C1857:C1858"/>
    <mergeCell ref="D1857:D1858"/>
    <mergeCell ref="C1841:C1843"/>
    <mergeCell ref="D1841:D1843"/>
    <mergeCell ref="C1844:C1845"/>
    <mergeCell ref="D1844:D1845"/>
    <mergeCell ref="C1846:C1848"/>
    <mergeCell ref="D1846:D1848"/>
    <mergeCell ref="C1832:C1833"/>
    <mergeCell ref="D1832:D1833"/>
    <mergeCell ref="C1834:C1836"/>
    <mergeCell ref="D1834:D1836"/>
    <mergeCell ref="C1837:C1839"/>
    <mergeCell ref="D1837:D1839"/>
    <mergeCell ref="D1815:D1816"/>
    <mergeCell ref="C1817:C1820"/>
    <mergeCell ref="D1817:D1820"/>
    <mergeCell ref="C1823:C1826"/>
    <mergeCell ref="D1823:D1826"/>
    <mergeCell ref="C1830:C1831"/>
    <mergeCell ref="D1830:D1831"/>
    <mergeCell ref="C1784:C1788"/>
    <mergeCell ref="D1784:D1788"/>
    <mergeCell ref="C1795:C1799"/>
    <mergeCell ref="D1795:D1799"/>
    <mergeCell ref="A1808:A1900"/>
    <mergeCell ref="B1808:B1900"/>
    <mergeCell ref="C1808:C1809"/>
    <mergeCell ref="D1808:D1809"/>
    <mergeCell ref="C1827:C1828"/>
    <mergeCell ref="D1827:D1828"/>
    <mergeCell ref="C1770:C1771"/>
    <mergeCell ref="D1770:D1771"/>
    <mergeCell ref="C1773:C1774"/>
    <mergeCell ref="D1773:D1774"/>
    <mergeCell ref="C1778:C1782"/>
    <mergeCell ref="D1778:D1782"/>
    <mergeCell ref="C1759:C1760"/>
    <mergeCell ref="D1759:D1760"/>
    <mergeCell ref="C1761:C1763"/>
    <mergeCell ref="D1761:D1763"/>
    <mergeCell ref="C1766:C1769"/>
    <mergeCell ref="D1766:D1769"/>
    <mergeCell ref="C1747:C1748"/>
    <mergeCell ref="D1747:D1748"/>
    <mergeCell ref="C1754:C1755"/>
    <mergeCell ref="D1754:D1755"/>
    <mergeCell ref="C1756:C1758"/>
    <mergeCell ref="D1756:D1758"/>
    <mergeCell ref="M1723:M1807"/>
    <mergeCell ref="N1723:N1807"/>
    <mergeCell ref="C1727:C1730"/>
    <mergeCell ref="D1727:D1730"/>
    <mergeCell ref="C1731:C1732"/>
    <mergeCell ref="D1731:D1732"/>
    <mergeCell ref="C1734:C1736"/>
    <mergeCell ref="D1734:D1736"/>
    <mergeCell ref="C1740:C1742"/>
    <mergeCell ref="D1740:D1742"/>
    <mergeCell ref="C1699:C1700"/>
    <mergeCell ref="D1699:D1700"/>
    <mergeCell ref="C1703:C1706"/>
    <mergeCell ref="D1703:D1706"/>
    <mergeCell ref="A1723:A1807"/>
    <mergeCell ref="B1723:B1807"/>
    <mergeCell ref="C1723:C1725"/>
    <mergeCell ref="D1723:D1725"/>
    <mergeCell ref="C1743:C1745"/>
    <mergeCell ref="D1743:D1745"/>
    <mergeCell ref="C1679:C1680"/>
    <mergeCell ref="D1679:D1680"/>
    <mergeCell ref="C1682:C1686"/>
    <mergeCell ref="D1682:D1686"/>
    <mergeCell ref="C1687:C1691"/>
    <mergeCell ref="D1687:D1691"/>
    <mergeCell ref="C1664:C1667"/>
    <mergeCell ref="D1664:D1667"/>
    <mergeCell ref="C1670:C1672"/>
    <mergeCell ref="D1670:D1672"/>
    <mergeCell ref="C1675:C1677"/>
    <mergeCell ref="D1675:D1677"/>
    <mergeCell ref="M1643:M1722"/>
    <mergeCell ref="N1643:N1722"/>
    <mergeCell ref="C1648:C1649"/>
    <mergeCell ref="D1648:D1649"/>
    <mergeCell ref="C1650:C1651"/>
    <mergeCell ref="D1650:D1651"/>
    <mergeCell ref="C1652:C1654"/>
    <mergeCell ref="D1652:D1654"/>
    <mergeCell ref="C1656:C1658"/>
    <mergeCell ref="D1656:D1658"/>
    <mergeCell ref="C1625:C1628"/>
    <mergeCell ref="D1625:D1628"/>
    <mergeCell ref="C1630:C1631"/>
    <mergeCell ref="D1630:D1631"/>
    <mergeCell ref="A1643:A1722"/>
    <mergeCell ref="B1643:B1722"/>
    <mergeCell ref="C1643:C1645"/>
    <mergeCell ref="D1643:D1645"/>
    <mergeCell ref="C1660:C1661"/>
    <mergeCell ref="D1660:D1661"/>
    <mergeCell ref="C1608:C1612"/>
    <mergeCell ref="D1608:D1612"/>
    <mergeCell ref="C1614:C1617"/>
    <mergeCell ref="D1614:D1617"/>
    <mergeCell ref="C1622:C1623"/>
    <mergeCell ref="D1622:D1623"/>
    <mergeCell ref="C1595:C1599"/>
    <mergeCell ref="D1595:D1599"/>
    <mergeCell ref="C1600:C1601"/>
    <mergeCell ref="D1600:D1601"/>
    <mergeCell ref="C1604:C1607"/>
    <mergeCell ref="D1604:D1607"/>
    <mergeCell ref="C1588:C1589"/>
    <mergeCell ref="D1588:D1589"/>
    <mergeCell ref="C1590:C1592"/>
    <mergeCell ref="D1590:D1592"/>
    <mergeCell ref="C1593:C1594"/>
    <mergeCell ref="D1593:D1594"/>
    <mergeCell ref="C1575:C1579"/>
    <mergeCell ref="D1575:D1579"/>
    <mergeCell ref="C1580:C1582"/>
    <mergeCell ref="D1580:D1582"/>
    <mergeCell ref="C1583:C1587"/>
    <mergeCell ref="D1583:D1587"/>
    <mergeCell ref="C1564:C1566"/>
    <mergeCell ref="D1564:D1566"/>
    <mergeCell ref="C1567:C1569"/>
    <mergeCell ref="D1567:D1569"/>
    <mergeCell ref="C1570:C1574"/>
    <mergeCell ref="D1570:D1574"/>
    <mergeCell ref="C1550:C1554"/>
    <mergeCell ref="D1550:D1554"/>
    <mergeCell ref="C1555:C1556"/>
    <mergeCell ref="D1555:D1556"/>
    <mergeCell ref="C1559:C1563"/>
    <mergeCell ref="D1559:D1563"/>
    <mergeCell ref="C1536:C1538"/>
    <mergeCell ref="D1536:D1538"/>
    <mergeCell ref="C1541:C1545"/>
    <mergeCell ref="D1541:D1545"/>
    <mergeCell ref="C1546:C1549"/>
    <mergeCell ref="D1546:D1549"/>
    <mergeCell ref="C1524:C1529"/>
    <mergeCell ref="D1524:D1529"/>
    <mergeCell ref="G1528:G1529"/>
    <mergeCell ref="H1528:H1529"/>
    <mergeCell ref="C1532:C1535"/>
    <mergeCell ref="D1532:D1535"/>
    <mergeCell ref="A1508:A1642"/>
    <mergeCell ref="B1508:B1642"/>
    <mergeCell ref="M1508:M1642"/>
    <mergeCell ref="N1508:N1642"/>
    <mergeCell ref="C1510:C1514"/>
    <mergeCell ref="D1510:D1514"/>
    <mergeCell ref="C1515:C1516"/>
    <mergeCell ref="D1515:D1516"/>
    <mergeCell ref="C1517:C1519"/>
    <mergeCell ref="D1517:D1519"/>
    <mergeCell ref="C1479:C1480"/>
    <mergeCell ref="D1479:D1480"/>
    <mergeCell ref="C1489:C1490"/>
    <mergeCell ref="D1489:D1490"/>
    <mergeCell ref="C1497:C1498"/>
    <mergeCell ref="D1497:D1498"/>
    <mergeCell ref="C1465:C1466"/>
    <mergeCell ref="D1465:D1466"/>
    <mergeCell ref="C1469:C1470"/>
    <mergeCell ref="D1469:D1470"/>
    <mergeCell ref="C1474:C1475"/>
    <mergeCell ref="D1474:D1475"/>
    <mergeCell ref="C1451:C1453"/>
    <mergeCell ref="D1451:D1453"/>
    <mergeCell ref="C1454:C1455"/>
    <mergeCell ref="D1454:D1455"/>
    <mergeCell ref="C1460:C1464"/>
    <mergeCell ref="D1460:D1464"/>
    <mergeCell ref="C1428:C1429"/>
    <mergeCell ref="D1428:D1429"/>
    <mergeCell ref="A1434:A1507"/>
    <mergeCell ref="B1434:B1507"/>
    <mergeCell ref="M1434:M1507"/>
    <mergeCell ref="N1434:N1507"/>
    <mergeCell ref="C1440:C1443"/>
    <mergeCell ref="D1440:D1443"/>
    <mergeCell ref="C1444:C1449"/>
    <mergeCell ref="D1444:D1449"/>
    <mergeCell ref="C1410:C1411"/>
    <mergeCell ref="D1410:D1411"/>
    <mergeCell ref="C1415:C1417"/>
    <mergeCell ref="D1415:D1417"/>
    <mergeCell ref="C1422:C1423"/>
    <mergeCell ref="D1422:D1423"/>
    <mergeCell ref="C1395:C1396"/>
    <mergeCell ref="D1395:D1396"/>
    <mergeCell ref="C1399:C1404"/>
    <mergeCell ref="D1399:D1404"/>
    <mergeCell ref="C1407:C1408"/>
    <mergeCell ref="D1407:D1408"/>
    <mergeCell ref="C1385:C1386"/>
    <mergeCell ref="D1385:D1386"/>
    <mergeCell ref="C1388:C1390"/>
    <mergeCell ref="D1388:D1390"/>
    <mergeCell ref="C1391:C1392"/>
    <mergeCell ref="D1391:D1392"/>
    <mergeCell ref="C1373:C1377"/>
    <mergeCell ref="D1373:D1377"/>
    <mergeCell ref="C1378:C1380"/>
    <mergeCell ref="D1378:D1380"/>
    <mergeCell ref="C1381:C1382"/>
    <mergeCell ref="D1381:D1382"/>
    <mergeCell ref="M1339:M1433"/>
    <mergeCell ref="N1339:N1433"/>
    <mergeCell ref="C1340:C1345"/>
    <mergeCell ref="D1340:D1345"/>
    <mergeCell ref="C1347:C1349"/>
    <mergeCell ref="D1347:D1349"/>
    <mergeCell ref="C1350:C1352"/>
    <mergeCell ref="D1350:D1352"/>
    <mergeCell ref="C1356:C1361"/>
    <mergeCell ref="D1356:D1361"/>
    <mergeCell ref="C1314:C1317"/>
    <mergeCell ref="D1314:D1317"/>
    <mergeCell ref="C1323:C1324"/>
    <mergeCell ref="D1323:D1324"/>
    <mergeCell ref="A1339:A1433"/>
    <mergeCell ref="B1339:B1433"/>
    <mergeCell ref="C1363:C1364"/>
    <mergeCell ref="D1363:D1364"/>
    <mergeCell ref="C1370:C1372"/>
    <mergeCell ref="D1370:D1372"/>
    <mergeCell ref="C1301:C1302"/>
    <mergeCell ref="D1301:D1302"/>
    <mergeCell ref="C1304:C1305"/>
    <mergeCell ref="D1304:D1305"/>
    <mergeCell ref="C1312:C1313"/>
    <mergeCell ref="D1312:D1313"/>
    <mergeCell ref="D1271:D1276"/>
    <mergeCell ref="C1278:C1282"/>
    <mergeCell ref="D1278:D1282"/>
    <mergeCell ref="C1286:C1287"/>
    <mergeCell ref="D1286:D1287"/>
    <mergeCell ref="C1297:C1299"/>
    <mergeCell ref="D1297:D1299"/>
    <mergeCell ref="C1250:C1251"/>
    <mergeCell ref="D1250:D1251"/>
    <mergeCell ref="A1260:A1338"/>
    <mergeCell ref="B1260:B1338"/>
    <mergeCell ref="M1260:M1338"/>
    <mergeCell ref="N1260:N1338"/>
    <mergeCell ref="C1262:C1265"/>
    <mergeCell ref="D1262:D1265"/>
    <mergeCell ref="C1267:C1268"/>
    <mergeCell ref="D1267:D1268"/>
    <mergeCell ref="C1225:C1226"/>
    <mergeCell ref="D1225:D1226"/>
    <mergeCell ref="C1233:C1234"/>
    <mergeCell ref="D1233:D1234"/>
    <mergeCell ref="C1235:C1238"/>
    <mergeCell ref="D1235:D1238"/>
    <mergeCell ref="C1210:C1211"/>
    <mergeCell ref="D1210:D1211"/>
    <mergeCell ref="C1218:C1220"/>
    <mergeCell ref="D1218:D1220"/>
    <mergeCell ref="C1222:C1223"/>
    <mergeCell ref="D1222:D1223"/>
    <mergeCell ref="C1197:C1201"/>
    <mergeCell ref="D1197:D1201"/>
    <mergeCell ref="C1204:C1205"/>
    <mergeCell ref="D1204:D1205"/>
    <mergeCell ref="C1206:C1207"/>
    <mergeCell ref="D1206:D1207"/>
    <mergeCell ref="A1183:A1259"/>
    <mergeCell ref="B1183:B1259"/>
    <mergeCell ref="M1183:M1259"/>
    <mergeCell ref="N1183:N1259"/>
    <mergeCell ref="C1185:C1186"/>
    <mergeCell ref="D1185:D1186"/>
    <mergeCell ref="C1188:C1189"/>
    <mergeCell ref="D1188:D1189"/>
    <mergeCell ref="C1192:C1195"/>
    <mergeCell ref="D1192:D1195"/>
    <mergeCell ref="C1156:C1157"/>
    <mergeCell ref="D1156:D1157"/>
    <mergeCell ref="C1158:C1161"/>
    <mergeCell ref="D1158:D1161"/>
    <mergeCell ref="C1177:C1178"/>
    <mergeCell ref="D1177:D1178"/>
    <mergeCell ref="C1144:C1145"/>
    <mergeCell ref="D1144:D1145"/>
    <mergeCell ref="C1147:C1148"/>
    <mergeCell ref="D1147:D1148"/>
    <mergeCell ref="C1149:C1150"/>
    <mergeCell ref="D1149:D1150"/>
    <mergeCell ref="C1122:C1126"/>
    <mergeCell ref="D1122:D1126"/>
    <mergeCell ref="C1130:C1131"/>
    <mergeCell ref="D1130:D1131"/>
    <mergeCell ref="C1140:C1142"/>
    <mergeCell ref="D1140:D1142"/>
    <mergeCell ref="A1108:A1182"/>
    <mergeCell ref="B1108:B1182"/>
    <mergeCell ref="M1108:M1182"/>
    <mergeCell ref="N1108:N1182"/>
    <mergeCell ref="C1110:C1111"/>
    <mergeCell ref="D1110:D1111"/>
    <mergeCell ref="C1113:C1114"/>
    <mergeCell ref="D1113:D1114"/>
    <mergeCell ref="C1117:C1120"/>
    <mergeCell ref="D1117:D1120"/>
    <mergeCell ref="C1085:C1086"/>
    <mergeCell ref="D1085:D1086"/>
    <mergeCell ref="C1090:C1091"/>
    <mergeCell ref="D1090:D1091"/>
    <mergeCell ref="C1103:C1104"/>
    <mergeCell ref="D1103:D1104"/>
    <mergeCell ref="C1076:C1077"/>
    <mergeCell ref="D1076:D1077"/>
    <mergeCell ref="C1078:C1079"/>
    <mergeCell ref="D1078:D1079"/>
    <mergeCell ref="C1081:C1082"/>
    <mergeCell ref="D1081:D1082"/>
    <mergeCell ref="C1062:C1065"/>
    <mergeCell ref="D1062:D1065"/>
    <mergeCell ref="C1066:C1067"/>
    <mergeCell ref="D1066:D1067"/>
    <mergeCell ref="C1070:C1073"/>
    <mergeCell ref="D1070:D1073"/>
    <mergeCell ref="C1050:C1051"/>
    <mergeCell ref="D1050:D1051"/>
    <mergeCell ref="C1052:C1054"/>
    <mergeCell ref="D1052:D1054"/>
    <mergeCell ref="C1055:C1061"/>
    <mergeCell ref="D1055:D1061"/>
    <mergeCell ref="C1036:C1038"/>
    <mergeCell ref="D1036:D1038"/>
    <mergeCell ref="C1042:C1046"/>
    <mergeCell ref="D1042:D1046"/>
    <mergeCell ref="C1047:C1049"/>
    <mergeCell ref="D1047:D1049"/>
    <mergeCell ref="C1021:C1025"/>
    <mergeCell ref="D1021:D1025"/>
    <mergeCell ref="C1028:C1029"/>
    <mergeCell ref="D1028:D1029"/>
    <mergeCell ref="C1033:C1034"/>
    <mergeCell ref="D1033:D1034"/>
    <mergeCell ref="A1005:A1107"/>
    <mergeCell ref="B1005:B1107"/>
    <mergeCell ref="M1005:M1107"/>
    <mergeCell ref="N1005:N1107"/>
    <mergeCell ref="C1006:C1007"/>
    <mergeCell ref="D1006:D1007"/>
    <mergeCell ref="C1012:C1015"/>
    <mergeCell ref="D1012:D1015"/>
    <mergeCell ref="C1019:C1020"/>
    <mergeCell ref="D1019:D1020"/>
    <mergeCell ref="C981:C982"/>
    <mergeCell ref="D981:D982"/>
    <mergeCell ref="C986:C987"/>
    <mergeCell ref="D986:D987"/>
    <mergeCell ref="C988:C989"/>
    <mergeCell ref="D988:D989"/>
    <mergeCell ref="C970:C971"/>
    <mergeCell ref="D970:D971"/>
    <mergeCell ref="C973:C974"/>
    <mergeCell ref="D973:D974"/>
    <mergeCell ref="C976:C977"/>
    <mergeCell ref="D976:D977"/>
    <mergeCell ref="C960:C962"/>
    <mergeCell ref="D960:D962"/>
    <mergeCell ref="C964:C965"/>
    <mergeCell ref="D964:D965"/>
    <mergeCell ref="C968:C969"/>
    <mergeCell ref="D968:D969"/>
    <mergeCell ref="C950:C952"/>
    <mergeCell ref="D950:D952"/>
    <mergeCell ref="C954:C955"/>
    <mergeCell ref="D954:D955"/>
    <mergeCell ref="C958:C959"/>
    <mergeCell ref="D958:D959"/>
    <mergeCell ref="C940:C942"/>
    <mergeCell ref="D940:D942"/>
    <mergeCell ref="C943:C944"/>
    <mergeCell ref="D943:D944"/>
    <mergeCell ref="C945:C948"/>
    <mergeCell ref="D945:D948"/>
    <mergeCell ref="C932:C933"/>
    <mergeCell ref="D932:D933"/>
    <mergeCell ref="C934:C935"/>
    <mergeCell ref="D934:D935"/>
    <mergeCell ref="C936:C939"/>
    <mergeCell ref="D936:D939"/>
    <mergeCell ref="C922:C923"/>
    <mergeCell ref="D922:D923"/>
    <mergeCell ref="C924:C926"/>
    <mergeCell ref="D924:D926"/>
    <mergeCell ref="C927:C931"/>
    <mergeCell ref="D927:D931"/>
    <mergeCell ref="C912:C915"/>
    <mergeCell ref="D912:D915"/>
    <mergeCell ref="C916:C918"/>
    <mergeCell ref="D916:D918"/>
    <mergeCell ref="C919:C920"/>
    <mergeCell ref="D919:D920"/>
    <mergeCell ref="C902:C904"/>
    <mergeCell ref="D902:D904"/>
    <mergeCell ref="C907:C909"/>
    <mergeCell ref="D907:D909"/>
    <mergeCell ref="C910:C911"/>
    <mergeCell ref="D910:D911"/>
    <mergeCell ref="M880:M1004"/>
    <mergeCell ref="N880:N1004"/>
    <mergeCell ref="C881:C882"/>
    <mergeCell ref="D881:D882"/>
    <mergeCell ref="C883:C884"/>
    <mergeCell ref="D883:D884"/>
    <mergeCell ref="C888:C891"/>
    <mergeCell ref="D888:D891"/>
    <mergeCell ref="C892:C893"/>
    <mergeCell ref="D892:D893"/>
    <mergeCell ref="C861:C862"/>
    <mergeCell ref="D861:D862"/>
    <mergeCell ref="C865:C866"/>
    <mergeCell ref="D865:D866"/>
    <mergeCell ref="A880:A1004"/>
    <mergeCell ref="B880:B1004"/>
    <mergeCell ref="C894:C895"/>
    <mergeCell ref="D894:D895"/>
    <mergeCell ref="C897:C901"/>
    <mergeCell ref="D897:D901"/>
    <mergeCell ref="C852:C853"/>
    <mergeCell ref="D852:D853"/>
    <mergeCell ref="C856:C858"/>
    <mergeCell ref="D856:D858"/>
    <mergeCell ref="C859:C860"/>
    <mergeCell ref="D859:D860"/>
    <mergeCell ref="C842:C843"/>
    <mergeCell ref="D842:D843"/>
    <mergeCell ref="C846:C849"/>
    <mergeCell ref="D846:D849"/>
    <mergeCell ref="C850:C851"/>
    <mergeCell ref="D850:D851"/>
    <mergeCell ref="C831:C833"/>
    <mergeCell ref="D831:D833"/>
    <mergeCell ref="C834:C838"/>
    <mergeCell ref="D834:D838"/>
    <mergeCell ref="C840:C841"/>
    <mergeCell ref="D840:D841"/>
    <mergeCell ref="C822:C823"/>
    <mergeCell ref="D822:D823"/>
    <mergeCell ref="C825:C828"/>
    <mergeCell ref="D825:D828"/>
    <mergeCell ref="C829:C830"/>
    <mergeCell ref="D829:D830"/>
    <mergeCell ref="C815:C817"/>
    <mergeCell ref="D815:D817"/>
    <mergeCell ref="C818:C819"/>
    <mergeCell ref="D818:D819"/>
    <mergeCell ref="C820:C821"/>
    <mergeCell ref="D820:D821"/>
    <mergeCell ref="C804:C805"/>
    <mergeCell ref="D804:D805"/>
    <mergeCell ref="C806:C807"/>
    <mergeCell ref="D806:D807"/>
    <mergeCell ref="C810:C812"/>
    <mergeCell ref="D810:D812"/>
    <mergeCell ref="C796:C798"/>
    <mergeCell ref="D796:D798"/>
    <mergeCell ref="C799:C800"/>
    <mergeCell ref="D799:D800"/>
    <mergeCell ref="C801:C803"/>
    <mergeCell ref="D801:D803"/>
    <mergeCell ref="C784:C788"/>
    <mergeCell ref="D784:D788"/>
    <mergeCell ref="C790:C791"/>
    <mergeCell ref="D790:D791"/>
    <mergeCell ref="C792:C793"/>
    <mergeCell ref="D792:D793"/>
    <mergeCell ref="C775:C777"/>
    <mergeCell ref="D775:D777"/>
    <mergeCell ref="C778:C781"/>
    <mergeCell ref="D778:D781"/>
    <mergeCell ref="C782:C783"/>
    <mergeCell ref="D782:D783"/>
    <mergeCell ref="C761:C762"/>
    <mergeCell ref="D761:D762"/>
    <mergeCell ref="A767:A879"/>
    <mergeCell ref="B767:B879"/>
    <mergeCell ref="M767:M879"/>
    <mergeCell ref="N767:N879"/>
    <mergeCell ref="C769:C770"/>
    <mergeCell ref="D769:D770"/>
    <mergeCell ref="C771:C772"/>
    <mergeCell ref="D771:D772"/>
    <mergeCell ref="C750:C752"/>
    <mergeCell ref="D750:D752"/>
    <mergeCell ref="C754:C758"/>
    <mergeCell ref="D754:D758"/>
    <mergeCell ref="C759:C760"/>
    <mergeCell ref="D759:D760"/>
    <mergeCell ref="C742:C743"/>
    <mergeCell ref="D742:D743"/>
    <mergeCell ref="C744:C745"/>
    <mergeCell ref="D744:D745"/>
    <mergeCell ref="C747:C749"/>
    <mergeCell ref="D747:D749"/>
    <mergeCell ref="C730:C731"/>
    <mergeCell ref="D730:D731"/>
    <mergeCell ref="C733:C736"/>
    <mergeCell ref="D733:D736"/>
    <mergeCell ref="C737:C739"/>
    <mergeCell ref="D737:D739"/>
    <mergeCell ref="C720:C723"/>
    <mergeCell ref="D720:D723"/>
    <mergeCell ref="C725:C726"/>
    <mergeCell ref="D725:D726"/>
    <mergeCell ref="C728:C729"/>
    <mergeCell ref="D728:D729"/>
    <mergeCell ref="C710:C711"/>
    <mergeCell ref="D710:D711"/>
    <mergeCell ref="C712:C713"/>
    <mergeCell ref="D712:D713"/>
    <mergeCell ref="C716:C719"/>
    <mergeCell ref="D716:D719"/>
    <mergeCell ref="C696:C698"/>
    <mergeCell ref="D696:D698"/>
    <mergeCell ref="C702:C703"/>
    <mergeCell ref="D702:D703"/>
    <mergeCell ref="C707:C709"/>
    <mergeCell ref="D707:D709"/>
    <mergeCell ref="C683:C687"/>
    <mergeCell ref="D683:D687"/>
    <mergeCell ref="C688:C692"/>
    <mergeCell ref="D688:D692"/>
    <mergeCell ref="C693:C695"/>
    <mergeCell ref="D693:D695"/>
    <mergeCell ref="C671:C675"/>
    <mergeCell ref="D671:D675"/>
    <mergeCell ref="C677:C678"/>
    <mergeCell ref="D677:D678"/>
    <mergeCell ref="C680:C682"/>
    <mergeCell ref="D680:D682"/>
    <mergeCell ref="C659:C662"/>
    <mergeCell ref="D659:D662"/>
    <mergeCell ref="C663:C664"/>
    <mergeCell ref="D663:D664"/>
    <mergeCell ref="C668:C670"/>
    <mergeCell ref="D668:D670"/>
    <mergeCell ref="C646:C647"/>
    <mergeCell ref="D646:D647"/>
    <mergeCell ref="A651:A766"/>
    <mergeCell ref="B651:B766"/>
    <mergeCell ref="M651:M766"/>
    <mergeCell ref="N651:N766"/>
    <mergeCell ref="C653:C654"/>
    <mergeCell ref="D653:D654"/>
    <mergeCell ref="C655:C656"/>
    <mergeCell ref="D655:D656"/>
    <mergeCell ref="C635:C636"/>
    <mergeCell ref="D635:D636"/>
    <mergeCell ref="C639:C640"/>
    <mergeCell ref="D639:D640"/>
    <mergeCell ref="C641:C642"/>
    <mergeCell ref="D641:D642"/>
    <mergeCell ref="C625:C627"/>
    <mergeCell ref="D625:D627"/>
    <mergeCell ref="C630:C631"/>
    <mergeCell ref="D630:D631"/>
    <mergeCell ref="C632:C633"/>
    <mergeCell ref="D632:D633"/>
    <mergeCell ref="C607:C610"/>
    <mergeCell ref="D607:D610"/>
    <mergeCell ref="C617:C620"/>
    <mergeCell ref="D617:D620"/>
    <mergeCell ref="C623:C624"/>
    <mergeCell ref="D623:D624"/>
    <mergeCell ref="C595:C596"/>
    <mergeCell ref="D595:D596"/>
    <mergeCell ref="C598:C599"/>
    <mergeCell ref="D598:D599"/>
    <mergeCell ref="C602:C605"/>
    <mergeCell ref="D602:D605"/>
    <mergeCell ref="C584:C586"/>
    <mergeCell ref="D584:D586"/>
    <mergeCell ref="C587:C589"/>
    <mergeCell ref="D587:D589"/>
    <mergeCell ref="C590:C592"/>
    <mergeCell ref="D590:D592"/>
    <mergeCell ref="C573:C574"/>
    <mergeCell ref="D573:D574"/>
    <mergeCell ref="C576:C578"/>
    <mergeCell ref="D576:D578"/>
    <mergeCell ref="C579:C583"/>
    <mergeCell ref="D579:D583"/>
    <mergeCell ref="C565:C567"/>
    <mergeCell ref="D565:D567"/>
    <mergeCell ref="C568:C569"/>
    <mergeCell ref="D568:D569"/>
    <mergeCell ref="C570:C572"/>
    <mergeCell ref="D570:D572"/>
    <mergeCell ref="M539:M650"/>
    <mergeCell ref="N539:N650"/>
    <mergeCell ref="C541:C542"/>
    <mergeCell ref="D541:D542"/>
    <mergeCell ref="C543:C544"/>
    <mergeCell ref="D543:D544"/>
    <mergeCell ref="C547:C550"/>
    <mergeCell ref="D547:D550"/>
    <mergeCell ref="C551:C552"/>
    <mergeCell ref="D551:D552"/>
    <mergeCell ref="C529:C530"/>
    <mergeCell ref="D529:D530"/>
    <mergeCell ref="C534:C535"/>
    <mergeCell ref="D534:D535"/>
    <mergeCell ref="A539:A650"/>
    <mergeCell ref="B539:B650"/>
    <mergeCell ref="C555:C556"/>
    <mergeCell ref="D555:D556"/>
    <mergeCell ref="C557:C561"/>
    <mergeCell ref="D557:D561"/>
    <mergeCell ref="C520:C521"/>
    <mergeCell ref="D520:D521"/>
    <mergeCell ref="C522:C523"/>
    <mergeCell ref="D522:D523"/>
    <mergeCell ref="C525:C526"/>
    <mergeCell ref="D525:D526"/>
    <mergeCell ref="C498:C501"/>
    <mergeCell ref="D498:D501"/>
    <mergeCell ref="C508:C511"/>
    <mergeCell ref="D508:D511"/>
    <mergeCell ref="C515:C517"/>
    <mergeCell ref="D515:D517"/>
    <mergeCell ref="C486:C487"/>
    <mergeCell ref="D486:D487"/>
    <mergeCell ref="C489:C490"/>
    <mergeCell ref="D489:D490"/>
    <mergeCell ref="C493:C496"/>
    <mergeCell ref="D493:D496"/>
    <mergeCell ref="C475:C477"/>
    <mergeCell ref="D475:D477"/>
    <mergeCell ref="C478:C480"/>
    <mergeCell ref="D478:D480"/>
    <mergeCell ref="C481:C483"/>
    <mergeCell ref="D481:D483"/>
    <mergeCell ref="C464:C465"/>
    <mergeCell ref="D464:D465"/>
    <mergeCell ref="C467:C469"/>
    <mergeCell ref="D467:D469"/>
    <mergeCell ref="C470:C474"/>
    <mergeCell ref="D470:D474"/>
    <mergeCell ref="C456:C458"/>
    <mergeCell ref="D456:D458"/>
    <mergeCell ref="C459:C460"/>
    <mergeCell ref="D459:D460"/>
    <mergeCell ref="C461:C463"/>
    <mergeCell ref="D461:D463"/>
    <mergeCell ref="C442:C443"/>
    <mergeCell ref="D442:D443"/>
    <mergeCell ref="C446:C447"/>
    <mergeCell ref="D446:D447"/>
    <mergeCell ref="C448:C452"/>
    <mergeCell ref="D448:D452"/>
    <mergeCell ref="A430:A538"/>
    <mergeCell ref="B430:B538"/>
    <mergeCell ref="M430:M538"/>
    <mergeCell ref="N430:N538"/>
    <mergeCell ref="C432:C433"/>
    <mergeCell ref="D432:D433"/>
    <mergeCell ref="C434:C435"/>
    <mergeCell ref="D434:D435"/>
    <mergeCell ref="C438:C441"/>
    <mergeCell ref="D438:D441"/>
    <mergeCell ref="C404:C405"/>
    <mergeCell ref="D404:D405"/>
    <mergeCell ref="C407:C408"/>
    <mergeCell ref="D407:D408"/>
    <mergeCell ref="C414:C415"/>
    <mergeCell ref="D414:D415"/>
    <mergeCell ref="C395:C396"/>
    <mergeCell ref="D395:D396"/>
    <mergeCell ref="C398:C399"/>
    <mergeCell ref="D398:D399"/>
    <mergeCell ref="C400:C402"/>
    <mergeCell ref="D400:D402"/>
    <mergeCell ref="C385:C386"/>
    <mergeCell ref="D385:D386"/>
    <mergeCell ref="C389:C390"/>
    <mergeCell ref="D389:D390"/>
    <mergeCell ref="C391:C393"/>
    <mergeCell ref="D391:D393"/>
    <mergeCell ref="C374:C376"/>
    <mergeCell ref="D374:D376"/>
    <mergeCell ref="C378:C379"/>
    <mergeCell ref="D378:D379"/>
    <mergeCell ref="C383:C384"/>
    <mergeCell ref="D383:D384"/>
    <mergeCell ref="M344:M429"/>
    <mergeCell ref="N344:N429"/>
    <mergeCell ref="C346:C347"/>
    <mergeCell ref="D346:D347"/>
    <mergeCell ref="C350:C353"/>
    <mergeCell ref="D350:D353"/>
    <mergeCell ref="C355:C359"/>
    <mergeCell ref="D355:D359"/>
    <mergeCell ref="C361:C363"/>
    <mergeCell ref="D361:D363"/>
    <mergeCell ref="C325:C326"/>
    <mergeCell ref="D325:D326"/>
    <mergeCell ref="C329:C331"/>
    <mergeCell ref="D329:D331"/>
    <mergeCell ref="A344:A429"/>
    <mergeCell ref="B344:B429"/>
    <mergeCell ref="C364:C366"/>
    <mergeCell ref="D364:D366"/>
    <mergeCell ref="C371:C372"/>
    <mergeCell ref="D371:D372"/>
    <mergeCell ref="C308:C310"/>
    <mergeCell ref="D308:D310"/>
    <mergeCell ref="C312:C313"/>
    <mergeCell ref="D312:D313"/>
    <mergeCell ref="C322:C323"/>
    <mergeCell ref="D322:D323"/>
    <mergeCell ref="C301:C302"/>
    <mergeCell ref="D301:D302"/>
    <mergeCell ref="C303:C304"/>
    <mergeCell ref="D303:D304"/>
    <mergeCell ref="C306:C307"/>
    <mergeCell ref="D306:D307"/>
    <mergeCell ref="C289:C290"/>
    <mergeCell ref="D289:D290"/>
    <mergeCell ref="C292:C294"/>
    <mergeCell ref="D292:D294"/>
    <mergeCell ref="C296:C297"/>
    <mergeCell ref="D296:D297"/>
    <mergeCell ref="C273:C277"/>
    <mergeCell ref="D273:D277"/>
    <mergeCell ref="C279:C281"/>
    <mergeCell ref="D279:D281"/>
    <mergeCell ref="C282:C284"/>
    <mergeCell ref="D282:D284"/>
    <mergeCell ref="C250:C252"/>
    <mergeCell ref="D250:D252"/>
    <mergeCell ref="A261:A343"/>
    <mergeCell ref="B261:B343"/>
    <mergeCell ref="M261:M343"/>
    <mergeCell ref="N261:N343"/>
    <mergeCell ref="C263:C264"/>
    <mergeCell ref="D263:D264"/>
    <mergeCell ref="C268:C271"/>
    <mergeCell ref="D268:D271"/>
    <mergeCell ref="C228:C229"/>
    <mergeCell ref="D228:D229"/>
    <mergeCell ref="C239:C241"/>
    <mergeCell ref="D239:D241"/>
    <mergeCell ref="C246:C248"/>
    <mergeCell ref="D246:D248"/>
    <mergeCell ref="C219:C220"/>
    <mergeCell ref="D219:D220"/>
    <mergeCell ref="C222:C223"/>
    <mergeCell ref="D222:D223"/>
    <mergeCell ref="C224:C226"/>
    <mergeCell ref="D224:D226"/>
    <mergeCell ref="C208:C210"/>
    <mergeCell ref="D208:D210"/>
    <mergeCell ref="C212:C213"/>
    <mergeCell ref="D212:D213"/>
    <mergeCell ref="C217:C218"/>
    <mergeCell ref="D217:D218"/>
    <mergeCell ref="C195:C197"/>
    <mergeCell ref="D195:D197"/>
    <mergeCell ref="C198:C200"/>
    <mergeCell ref="D198:D200"/>
    <mergeCell ref="C205:C206"/>
    <mergeCell ref="D205:D206"/>
    <mergeCell ref="A177:A260"/>
    <mergeCell ref="B177:B260"/>
    <mergeCell ref="M177:M260"/>
    <mergeCell ref="N177:N260"/>
    <mergeCell ref="C179:C180"/>
    <mergeCell ref="D179:D180"/>
    <mergeCell ref="C184:C187"/>
    <mergeCell ref="D184:D187"/>
    <mergeCell ref="C189:C193"/>
    <mergeCell ref="D189:D193"/>
    <mergeCell ref="C158:C159"/>
    <mergeCell ref="D158:D159"/>
    <mergeCell ref="C160:C161"/>
    <mergeCell ref="D160:D161"/>
    <mergeCell ref="C165:C166"/>
    <mergeCell ref="D165:D166"/>
    <mergeCell ref="C143:C145"/>
    <mergeCell ref="D143:D145"/>
    <mergeCell ref="C147:C148"/>
    <mergeCell ref="D147:D148"/>
    <mergeCell ref="C154:C155"/>
    <mergeCell ref="D154:D155"/>
    <mergeCell ref="C136:C137"/>
    <mergeCell ref="D136:D137"/>
    <mergeCell ref="C138:C139"/>
    <mergeCell ref="D138:D139"/>
    <mergeCell ref="C141:C142"/>
    <mergeCell ref="D141:D142"/>
    <mergeCell ref="C124:C125"/>
    <mergeCell ref="D124:D125"/>
    <mergeCell ref="C127:C129"/>
    <mergeCell ref="D127:D129"/>
    <mergeCell ref="C131:C132"/>
    <mergeCell ref="D131:D132"/>
    <mergeCell ref="C108:C112"/>
    <mergeCell ref="D108:D112"/>
    <mergeCell ref="C114:C116"/>
    <mergeCell ref="D114:D116"/>
    <mergeCell ref="C117:C119"/>
    <mergeCell ref="D117:D119"/>
    <mergeCell ref="C84:C85"/>
    <mergeCell ref="D84:D85"/>
    <mergeCell ref="A96:A176"/>
    <mergeCell ref="B96:B176"/>
    <mergeCell ref="M96:M176"/>
    <mergeCell ref="N96:N176"/>
    <mergeCell ref="C98:C99"/>
    <mergeCell ref="D98:D99"/>
    <mergeCell ref="C103:C106"/>
    <mergeCell ref="D103:D106"/>
    <mergeCell ref="C74:C76"/>
    <mergeCell ref="D74:D76"/>
    <mergeCell ref="C78:C79"/>
    <mergeCell ref="D78:D79"/>
    <mergeCell ref="C81:C82"/>
    <mergeCell ref="D81:D82"/>
    <mergeCell ref="C61:C62"/>
    <mergeCell ref="D61:D62"/>
    <mergeCell ref="C65:C66"/>
    <mergeCell ref="D65:D66"/>
    <mergeCell ref="C69:C71"/>
    <mergeCell ref="D69:D71"/>
    <mergeCell ref="C52:C53"/>
    <mergeCell ref="D52:D53"/>
    <mergeCell ref="C55:C56"/>
    <mergeCell ref="D55:D56"/>
    <mergeCell ref="C57:C59"/>
    <mergeCell ref="D57:D59"/>
    <mergeCell ref="C45:C46"/>
    <mergeCell ref="D45:D46"/>
    <mergeCell ref="C48:C49"/>
    <mergeCell ref="D48:D49"/>
    <mergeCell ref="C50:C51"/>
    <mergeCell ref="D50:D51"/>
    <mergeCell ref="C31:C33"/>
    <mergeCell ref="D31:D33"/>
    <mergeCell ref="C38:C39"/>
    <mergeCell ref="D38:D39"/>
    <mergeCell ref="C41:C43"/>
    <mergeCell ref="D41:D43"/>
    <mergeCell ref="C17:C20"/>
    <mergeCell ref="D17:D20"/>
    <mergeCell ref="C22:C26"/>
    <mergeCell ref="D22:D26"/>
    <mergeCell ref="C28:C30"/>
    <mergeCell ref="D28:D30"/>
    <mergeCell ref="K8:K9"/>
    <mergeCell ref="L8:L9"/>
    <mergeCell ref="M8:M9"/>
    <mergeCell ref="N8:N9"/>
    <mergeCell ref="A10:A95"/>
    <mergeCell ref="B10:B95"/>
    <mergeCell ref="M10:M95"/>
    <mergeCell ref="N10:N95"/>
    <mergeCell ref="C12:C13"/>
    <mergeCell ref="D12:D13"/>
    <mergeCell ref="A7:N7"/>
    <mergeCell ref="A8:A9"/>
    <mergeCell ref="B8:B9"/>
    <mergeCell ref="C8:C9"/>
    <mergeCell ref="D8:D9"/>
    <mergeCell ref="E8:E9"/>
    <mergeCell ref="F8:F9"/>
    <mergeCell ref="G8:G9"/>
    <mergeCell ref="H8:H9"/>
    <mergeCell ref="I8:J8"/>
    <mergeCell ref="C1904:E1904"/>
    <mergeCell ref="C1905:E1905"/>
    <mergeCell ref="A3:E3"/>
    <mergeCell ref="G1:N1"/>
    <mergeCell ref="G2:N2"/>
    <mergeCell ref="A4:N4"/>
    <mergeCell ref="A5:N5"/>
    <mergeCell ref="A1:E1"/>
    <mergeCell ref="A2:E2"/>
    <mergeCell ref="A6:N6"/>
  </mergeCells>
  <conditionalFormatting sqref="E1741 E1736 E1654 E1591:E1592 E1519 E1468 E1038 D1026 D949:D950 D962:E962 E1350 E376 E349 E294 E276:H277 E271:E275 E210 E196:E197 E129 E114:E115 E43">
    <cfRule type="expression" priority="3" dxfId="2" stopIfTrue="1">
      <formula>NOT(ISERROR(SEARCH("Kỳ",D43)))</formula>
    </cfRule>
  </conditionalFormatting>
  <conditionalFormatting sqref="D1346:D1356 D808:D820 D1333 D1430:D1433 D1409:D1410 D1412:D1415 D1418:D1422 D1424:D1428 D1387:D1388 D1391 D1393:D1395 D1397:D1399 D1405:D1407 D1325:D1330 D1322:D1323 D1335:D1341 D1362:D1371 D1303:D1314 D1378 D1381 D1383:D1385 D1319:D1320 E1318 D1143:D1147 D1373 D1300:D1301 D1284:D1291 D1277:D1278 E1257 D1190:D1191 E1239 D1213:D1214 D1179:D1187 D1170:D1177 D1193:D1209 D1221:D1241 E1162 D905:D910 D1149:D1160 D1243:D1260 D1162:D1168 E1117 E1104 D1063 D1074:D1082 D1090:D1093 D1085 D1095:D1098 D1101:D1103 D1266:D1270 D1115:D1117 D1105:D1109 D1111:D1112 D1000:D1004 D990:D998 D1121:D1136 D842:D846 D919 D850:D855 D928:D932 D963:D968 E875 D857:D858 D953 D975 D943:D944 D921:D924 D956:D957 D864 D835:D840 D822 D912 D934 D949:D950 D824:D831 D983:D986 D870:D888 D892 D916 D894:D896 D898:D900 D1293:D1296 D776 D972 D800:D803 D778:D783 D789:D795 D805:D806 D771:D774 D977:D980 D869:I869 L869 C1165 E1165:L1165">
    <cfRule type="containsText" priority="2" dxfId="7" operator="containsText" stopIfTrue="1" text="Học kì">
      <formula>NOT(ISERROR(SEARCH("Học kì",C771)))</formula>
    </cfRule>
  </conditionalFormatting>
  <conditionalFormatting sqref="D1311:D1314 D1405 D1335:D1336 D1322 D1325:D1326 D1319 D1301 D1304:D1306 D1277:D1278 D1267:D1268 D1285:D1289 D1259 D1193:D1194 D1190 D1186 D1245:D1257 D1243 D1229:D1240 D1225 D1227 D1179:D1184 D1171:D1177 D1167:D1168 D1197:D1209 D1222:D1223 D1165 D1162:D1163 D1154:D1160 D1144:D1145 D1147 D1149:D1150 D1108 D1106 D1111:D1112 D1075:D1081 D1091 D1093 D1095 D1117:E1117 D1101:D1103 D1000:D1004 D990:D998 D1124:D1133 D953 D928:D932 D963:D968 E875 D850:D855 D857:D858 D808:D813 D871:D872 D943:D944 D921:D924 D956:D957 D835:D840 D822 D949:D950 D975 D825:D831 D912 D934 D816:D820 D874:D888 D892 D916 D919 D842:D846 D894:D896 D898:D900 D905:D910 D972 D776 D779:D783 D790:D793 D806 D771:D774 D977:D980 D983:D986">
    <cfRule type="cellIs" priority="1" dxfId="4" operator="equal" stopIfTrue="1">
      <formula>0</formula>
    </cfRule>
  </conditionalFormatting>
  <hyperlinks>
    <hyperlink ref="F1545" r:id="rId1" tooltip="Water PC" display="http://123.vn/tac-gia/water-pc_2522.html"/>
    <hyperlink ref="H1514" r:id="rId2" display="http://www.minhkhai.com.vn/store/index.aspx?ss&amp;ShopID=-2&amp;searchText=Th%c3%b4ng+tin+v%c3%a0+truy%e1%bb%81n+th%c3%b4ng"/>
    <hyperlink ref="E1696" r:id="rId3" display="http://www.amazon.com/Practical-Aesthetics-Events-Affect-Radical/dp/1780761457/ref=sr_1_2?s=books&amp;ie=UTF8&amp;qid=1359687945&amp;sr=1-2&amp;keywords=after+affect"/>
    <hyperlink ref="E1716" r:id="rId4" display="http://www.questia.com/library/78549895/measuring-advertising-effectiveness"/>
    <hyperlink ref="H1729" r:id="rId5" display="http://www.minhkhai.com.vn/store/index.aspx?ss&amp;ShopID=-2&amp;searchText=Th%c3%b4ng+tin+v%c3%a0+truy%e1%bb%81n+th%c3%b4ng"/>
    <hyperlink ref="E1697" r:id="rId6" display="http://www.amazon.com/Practical-Aesthetics-Events-Affect-Radical/dp/1780761457/ref=sr_1_2?s=books&amp;ie=UTF8&amp;qid=1359687945&amp;sr=1-2&amp;keywords=after+affect"/>
    <hyperlink ref="E1698" r:id="rId7" display="http://www.amazon.com/Practical-Aesthetics-Events-Affect-Radical/dp/1780761457/ref=sr_1_2?s=books&amp;ie=UTF8&amp;qid=1359687945&amp;sr=1-2&amp;keywords=after+affect"/>
    <hyperlink ref="E1717" r:id="rId8" display="http://www.questia.com/library/78549895/measuring-advertising-effectiveness"/>
  </hyperlinks>
  <printOptions/>
  <pageMargins left="0.2755905511811024" right="0.11811023622047245" top="0.4330708661417323" bottom="0.4724409448818898" header="0.31496062992125984" footer="0.1968503937007874"/>
  <pageSetup horizontalDpi="600" verticalDpi="600" orientation="landscape" paperSize="9" r:id="rId10"/>
  <headerFooter>
    <oddFooter>&amp;C&amp;P</oddFooter>
  </headerFooter>
  <rowBreaks count="17" manualBreakCount="17">
    <brk id="21" max="255" man="1"/>
    <brk id="54" max="255" man="1"/>
    <brk id="107" max="255" man="1"/>
    <brk id="157" max="255" man="1"/>
    <brk id="194" max="255" man="1"/>
    <brk id="227" max="255" man="1"/>
    <brk id="260" max="255" man="1"/>
    <brk id="477" max="255" man="1"/>
    <brk id="594" max="255" man="1"/>
    <brk id="650" max="255" man="1"/>
    <brk id="687" max="255" man="1"/>
    <brk id="855" max="255" man="1"/>
    <brk id="1157" max="255" man="1"/>
    <brk id="1398" max="255" man="1"/>
    <brk id="1414" max="255" man="1"/>
    <brk id="1563" max="255" man="1"/>
    <brk id="1765" max="255" man="1"/>
  </rowBreaks>
  <drawing r:id="rId9"/>
</worksheet>
</file>

<file path=xl/worksheets/sheet14.xml><?xml version="1.0" encoding="utf-8"?>
<worksheet xmlns="http://schemas.openxmlformats.org/spreadsheetml/2006/main" xmlns:r="http://schemas.openxmlformats.org/officeDocument/2006/relationships">
  <dimension ref="A1:O124"/>
  <sheetViews>
    <sheetView tabSelected="1" zoomScalePageLayoutView="0" workbookViewId="0" topLeftCell="A1">
      <selection activeCell="Q13" sqref="Q13"/>
    </sheetView>
  </sheetViews>
  <sheetFormatPr defaultColWidth="9.140625" defaultRowHeight="12.75"/>
  <cols>
    <col min="1" max="1" width="5.00390625" style="950" customWidth="1"/>
    <col min="2" max="2" width="8.8515625" style="950" customWidth="1"/>
    <col min="3" max="3" width="4.8515625" style="950" customWidth="1"/>
    <col min="4" max="4" width="18.00390625" style="951" customWidth="1"/>
    <col min="5" max="5" width="30.57421875" style="952" customWidth="1"/>
    <col min="6" max="6" width="17.8515625" style="952" customWidth="1"/>
    <col min="7" max="7" width="6.140625" style="953" customWidth="1"/>
    <col min="8" max="8" width="11.28125" style="953" customWidth="1"/>
    <col min="9" max="9" width="5.8515625" style="953" customWidth="1"/>
    <col min="10" max="10" width="5.28125" style="953" customWidth="1"/>
    <col min="11" max="11" width="8.28125" style="953" bestFit="1" customWidth="1"/>
    <col min="12" max="12" width="7.8515625" style="460" customWidth="1"/>
    <col min="13" max="13" width="6.28125" style="954" customWidth="1"/>
    <col min="14" max="14" width="6.7109375" style="954" customWidth="1"/>
    <col min="15" max="15" width="6.7109375" style="28" hidden="1" customWidth="1"/>
    <col min="16" max="16" width="6.7109375" style="28" customWidth="1"/>
    <col min="17" max="16384" width="9.140625" style="28" customWidth="1"/>
  </cols>
  <sheetData>
    <row r="1" spans="1:14" ht="14.25" customHeight="1">
      <c r="A1" s="884" t="s">
        <v>87</v>
      </c>
      <c r="B1" s="884"/>
      <c r="C1" s="884"/>
      <c r="D1" s="884"/>
      <c r="E1" s="885"/>
      <c r="F1" s="886"/>
      <c r="G1" s="887" t="s">
        <v>1076</v>
      </c>
      <c r="H1" s="887"/>
      <c r="I1" s="887"/>
      <c r="J1" s="887"/>
      <c r="K1" s="887"/>
      <c r="L1" s="887"/>
      <c r="M1" s="887"/>
      <c r="N1" s="887"/>
    </row>
    <row r="2" spans="1:14" ht="36.75" customHeight="1">
      <c r="A2" s="888" t="s">
        <v>94</v>
      </c>
      <c r="B2" s="888"/>
      <c r="C2" s="888"/>
      <c r="D2" s="888"/>
      <c r="E2" s="889"/>
      <c r="F2" s="890"/>
      <c r="G2" s="701" t="s">
        <v>1077</v>
      </c>
      <c r="H2" s="701"/>
      <c r="I2" s="701"/>
      <c r="J2" s="701"/>
      <c r="K2" s="701"/>
      <c r="L2" s="701"/>
      <c r="M2" s="701"/>
      <c r="N2" s="701"/>
    </row>
    <row r="3" spans="1:14" ht="3" customHeight="1">
      <c r="A3" s="891"/>
      <c r="B3" s="891"/>
      <c r="C3" s="891"/>
      <c r="D3" s="892"/>
      <c r="E3" s="889"/>
      <c r="F3" s="890"/>
      <c r="G3" s="893"/>
      <c r="H3" s="893"/>
      <c r="I3" s="893"/>
      <c r="J3" s="893"/>
      <c r="K3" s="893"/>
      <c r="L3" s="893"/>
      <c r="M3" s="675"/>
      <c r="N3" s="675"/>
    </row>
    <row r="4" spans="1:14" ht="14.25" customHeight="1">
      <c r="A4" s="894" t="s">
        <v>1078</v>
      </c>
      <c r="B4" s="894"/>
      <c r="C4" s="894"/>
      <c r="D4" s="894"/>
      <c r="E4" s="894"/>
      <c r="F4" s="894"/>
      <c r="G4" s="894"/>
      <c r="H4" s="894"/>
      <c r="I4" s="894"/>
      <c r="J4" s="894"/>
      <c r="K4" s="894"/>
      <c r="L4" s="894"/>
      <c r="M4" s="894"/>
      <c r="N4" s="894"/>
    </row>
    <row r="5" spans="1:14" ht="16.5" customHeight="1">
      <c r="A5" s="895" t="s">
        <v>80</v>
      </c>
      <c r="B5" s="895"/>
      <c r="C5" s="895"/>
      <c r="D5" s="895"/>
      <c r="E5" s="895"/>
      <c r="F5" s="895"/>
      <c r="G5" s="895"/>
      <c r="H5" s="895"/>
      <c r="I5" s="895"/>
      <c r="J5" s="895"/>
      <c r="K5" s="895"/>
      <c r="L5" s="895"/>
      <c r="M5" s="895"/>
      <c r="N5" s="895"/>
    </row>
    <row r="6" spans="1:15" ht="34.5" customHeight="1">
      <c r="A6" s="894" t="s">
        <v>2605</v>
      </c>
      <c r="B6" s="894"/>
      <c r="C6" s="894"/>
      <c r="D6" s="894"/>
      <c r="E6" s="894"/>
      <c r="F6" s="894"/>
      <c r="G6" s="894"/>
      <c r="H6" s="894"/>
      <c r="I6" s="894"/>
      <c r="J6" s="894"/>
      <c r="K6" s="894"/>
      <c r="L6" s="894"/>
      <c r="M6" s="894"/>
      <c r="N6" s="894"/>
      <c r="O6" s="896"/>
    </row>
    <row r="7" spans="1:14" ht="1.5" customHeight="1">
      <c r="A7" s="897"/>
      <c r="B7" s="897"/>
      <c r="C7" s="897"/>
      <c r="D7" s="897"/>
      <c r="E7" s="897"/>
      <c r="F7" s="897"/>
      <c r="G7" s="897"/>
      <c r="H7" s="897"/>
      <c r="I7" s="897"/>
      <c r="J7" s="897"/>
      <c r="K7" s="897"/>
      <c r="L7" s="897"/>
      <c r="M7" s="897"/>
      <c r="N7" s="897"/>
    </row>
    <row r="8" spans="1:14" ht="29.25" customHeight="1">
      <c r="A8" s="804" t="s">
        <v>1080</v>
      </c>
      <c r="B8" s="804" t="s">
        <v>1081</v>
      </c>
      <c r="C8" s="804" t="s">
        <v>1082</v>
      </c>
      <c r="D8" s="898" t="s">
        <v>1083</v>
      </c>
      <c r="E8" s="804" t="s">
        <v>1084</v>
      </c>
      <c r="F8" s="898" t="s">
        <v>1085</v>
      </c>
      <c r="G8" s="804" t="s">
        <v>2606</v>
      </c>
      <c r="H8" s="804" t="s">
        <v>2607</v>
      </c>
      <c r="I8" s="804" t="s">
        <v>1088</v>
      </c>
      <c r="J8" s="804"/>
      <c r="K8" s="804" t="s">
        <v>1089</v>
      </c>
      <c r="L8" s="899" t="s">
        <v>1090</v>
      </c>
      <c r="M8" s="804" t="s">
        <v>1091</v>
      </c>
      <c r="N8" s="804" t="s">
        <v>2608</v>
      </c>
    </row>
    <row r="9" spans="1:14" ht="57" customHeight="1">
      <c r="A9" s="804"/>
      <c r="B9" s="804"/>
      <c r="C9" s="804"/>
      <c r="D9" s="900"/>
      <c r="E9" s="804"/>
      <c r="F9" s="900"/>
      <c r="G9" s="804"/>
      <c r="H9" s="804"/>
      <c r="I9" s="677" t="s">
        <v>1093</v>
      </c>
      <c r="J9" s="677" t="s">
        <v>1094</v>
      </c>
      <c r="K9" s="804"/>
      <c r="L9" s="899"/>
      <c r="M9" s="804"/>
      <c r="N9" s="804"/>
    </row>
    <row r="10" spans="1:15" s="316" customFormat="1" ht="25.5">
      <c r="A10" s="901">
        <v>1</v>
      </c>
      <c r="B10" s="901" t="s">
        <v>2609</v>
      </c>
      <c r="C10" s="902">
        <v>1</v>
      </c>
      <c r="D10" s="903" t="s">
        <v>390</v>
      </c>
      <c r="E10" s="904" t="s">
        <v>1097</v>
      </c>
      <c r="F10" s="904" t="s">
        <v>1098</v>
      </c>
      <c r="G10" s="905">
        <v>2009</v>
      </c>
      <c r="H10" s="905" t="s">
        <v>1371</v>
      </c>
      <c r="I10" s="905"/>
      <c r="J10" s="905" t="s">
        <v>95</v>
      </c>
      <c r="K10" s="905" t="s">
        <v>905</v>
      </c>
      <c r="L10" s="905">
        <v>200</v>
      </c>
      <c r="M10" s="901">
        <v>19</v>
      </c>
      <c r="N10" s="901">
        <v>39</v>
      </c>
      <c r="O10" s="316">
        <v>1</v>
      </c>
    </row>
    <row r="11" spans="1:14" s="316" customFormat="1" ht="19.5" customHeight="1">
      <c r="A11" s="901"/>
      <c r="B11" s="901"/>
      <c r="C11" s="899">
        <v>2</v>
      </c>
      <c r="D11" s="906" t="s">
        <v>2610</v>
      </c>
      <c r="E11" s="907" t="s">
        <v>2611</v>
      </c>
      <c r="F11" s="904" t="s">
        <v>2612</v>
      </c>
      <c r="G11" s="905"/>
      <c r="H11" s="905"/>
      <c r="I11" s="905"/>
      <c r="J11" s="905"/>
      <c r="K11" s="905"/>
      <c r="L11" s="905"/>
      <c r="M11" s="901"/>
      <c r="N11" s="901"/>
    </row>
    <row r="12" spans="1:15" s="316" customFormat="1" ht="22.5" customHeight="1">
      <c r="A12" s="901"/>
      <c r="B12" s="901"/>
      <c r="C12" s="899"/>
      <c r="D12" s="906"/>
      <c r="E12" s="907" t="s">
        <v>2613</v>
      </c>
      <c r="F12" s="904" t="s">
        <v>2612</v>
      </c>
      <c r="G12" s="905">
        <v>2015</v>
      </c>
      <c r="H12" s="905" t="s">
        <v>1827</v>
      </c>
      <c r="I12" s="905" t="s">
        <v>95</v>
      </c>
      <c r="J12" s="905"/>
      <c r="K12" s="905" t="s">
        <v>905</v>
      </c>
      <c r="L12" s="905">
        <v>500</v>
      </c>
      <c r="M12" s="901"/>
      <c r="N12" s="901"/>
      <c r="O12" s="316">
        <v>1</v>
      </c>
    </row>
    <row r="13" spans="1:15" s="316" customFormat="1" ht="25.5">
      <c r="A13" s="901"/>
      <c r="B13" s="901"/>
      <c r="C13" s="899"/>
      <c r="D13" s="906"/>
      <c r="E13" s="904" t="s">
        <v>1243</v>
      </c>
      <c r="F13" s="904" t="s">
        <v>1244</v>
      </c>
      <c r="G13" s="905">
        <v>2011</v>
      </c>
      <c r="H13" s="905" t="s">
        <v>1245</v>
      </c>
      <c r="I13" s="905"/>
      <c r="J13" s="905" t="s">
        <v>95</v>
      </c>
      <c r="K13" s="908" t="s">
        <v>905</v>
      </c>
      <c r="L13" s="908">
        <v>35</v>
      </c>
      <c r="M13" s="901"/>
      <c r="N13" s="901"/>
      <c r="O13" s="316">
        <v>1</v>
      </c>
    </row>
    <row r="14" spans="1:15" s="316" customFormat="1" ht="38.25">
      <c r="A14" s="901"/>
      <c r="B14" s="901"/>
      <c r="C14" s="899">
        <v>3</v>
      </c>
      <c r="D14" s="906" t="s">
        <v>2614</v>
      </c>
      <c r="E14" s="909" t="s">
        <v>1222</v>
      </c>
      <c r="F14" s="909" t="s">
        <v>1223</v>
      </c>
      <c r="G14" s="910" t="s">
        <v>1163</v>
      </c>
      <c r="H14" s="910" t="s">
        <v>1108</v>
      </c>
      <c r="I14" s="905"/>
      <c r="J14" s="905" t="s">
        <v>95</v>
      </c>
      <c r="K14" s="905" t="s">
        <v>905</v>
      </c>
      <c r="L14" s="905">
        <v>17</v>
      </c>
      <c r="M14" s="901"/>
      <c r="N14" s="901"/>
      <c r="O14" s="316">
        <v>1</v>
      </c>
    </row>
    <row r="15" spans="1:15" s="316" customFormat="1" ht="38.25">
      <c r="A15" s="901"/>
      <c r="B15" s="901"/>
      <c r="C15" s="899"/>
      <c r="D15" s="906"/>
      <c r="E15" s="909" t="s">
        <v>1224</v>
      </c>
      <c r="F15" s="909" t="s">
        <v>1223</v>
      </c>
      <c r="G15" s="910" t="s">
        <v>1163</v>
      </c>
      <c r="H15" s="910" t="s">
        <v>1108</v>
      </c>
      <c r="I15" s="905"/>
      <c r="J15" s="905" t="s">
        <v>95</v>
      </c>
      <c r="K15" s="905" t="s">
        <v>905</v>
      </c>
      <c r="L15" s="905">
        <v>18</v>
      </c>
      <c r="M15" s="901"/>
      <c r="N15" s="901"/>
      <c r="O15" s="316">
        <v>1</v>
      </c>
    </row>
    <row r="16" spans="1:15" s="316" customFormat="1" ht="38.25">
      <c r="A16" s="901"/>
      <c r="B16" s="901"/>
      <c r="C16" s="899"/>
      <c r="D16" s="906"/>
      <c r="E16" s="909" t="s">
        <v>1225</v>
      </c>
      <c r="F16" s="909" t="s">
        <v>1223</v>
      </c>
      <c r="G16" s="910" t="s">
        <v>1163</v>
      </c>
      <c r="H16" s="910" t="s">
        <v>1108</v>
      </c>
      <c r="I16" s="905"/>
      <c r="J16" s="905" t="s">
        <v>95</v>
      </c>
      <c r="K16" s="905" t="s">
        <v>905</v>
      </c>
      <c r="L16" s="905">
        <v>19</v>
      </c>
      <c r="M16" s="901"/>
      <c r="N16" s="901"/>
      <c r="O16" s="316">
        <v>1</v>
      </c>
    </row>
    <row r="17" spans="1:15" s="316" customFormat="1" ht="25.5">
      <c r="A17" s="901"/>
      <c r="B17" s="901"/>
      <c r="C17" s="899"/>
      <c r="D17" s="906"/>
      <c r="E17" s="903" t="s">
        <v>2615</v>
      </c>
      <c r="F17" s="907" t="s">
        <v>2616</v>
      </c>
      <c r="G17" s="911">
        <v>2013</v>
      </c>
      <c r="H17" s="912" t="s">
        <v>2617</v>
      </c>
      <c r="I17" s="905"/>
      <c r="J17" s="905" t="s">
        <v>95</v>
      </c>
      <c r="K17" s="905" t="s">
        <v>905</v>
      </c>
      <c r="L17" s="905">
        <v>1</v>
      </c>
      <c r="M17" s="901"/>
      <c r="N17" s="901"/>
      <c r="O17" s="316">
        <v>1</v>
      </c>
    </row>
    <row r="18" spans="1:15" s="316" customFormat="1" ht="51">
      <c r="A18" s="901"/>
      <c r="B18" s="901"/>
      <c r="C18" s="899">
        <v>4</v>
      </c>
      <c r="D18" s="906" t="s">
        <v>2618</v>
      </c>
      <c r="E18" s="907" t="s">
        <v>2618</v>
      </c>
      <c r="F18" s="904" t="s">
        <v>2619</v>
      </c>
      <c r="G18" s="905">
        <v>2015</v>
      </c>
      <c r="H18" s="905" t="s">
        <v>1827</v>
      </c>
      <c r="I18" s="905" t="s">
        <v>95</v>
      </c>
      <c r="J18" s="905"/>
      <c r="K18" s="905" t="s">
        <v>905</v>
      </c>
      <c r="L18" s="905">
        <v>500</v>
      </c>
      <c r="M18" s="901"/>
      <c r="N18" s="901"/>
      <c r="O18" s="316">
        <v>1</v>
      </c>
    </row>
    <row r="19" spans="1:15" s="316" customFormat="1" ht="25.5">
      <c r="A19" s="901"/>
      <c r="B19" s="901"/>
      <c r="C19" s="899"/>
      <c r="D19" s="906"/>
      <c r="E19" s="907" t="s">
        <v>2620</v>
      </c>
      <c r="F19" s="907" t="s">
        <v>2621</v>
      </c>
      <c r="G19" s="905">
        <v>2004</v>
      </c>
      <c r="H19" s="912" t="s">
        <v>2622</v>
      </c>
      <c r="I19" s="905"/>
      <c r="J19" s="905" t="s">
        <v>95</v>
      </c>
      <c r="K19" s="905" t="s">
        <v>905</v>
      </c>
      <c r="L19" s="905">
        <v>1</v>
      </c>
      <c r="M19" s="901"/>
      <c r="N19" s="901"/>
      <c r="O19" s="316">
        <v>1</v>
      </c>
    </row>
    <row r="20" spans="1:15" s="316" customFormat="1" ht="17.25" customHeight="1">
      <c r="A20" s="901"/>
      <c r="B20" s="901"/>
      <c r="C20" s="899">
        <v>5</v>
      </c>
      <c r="D20" s="906" t="s">
        <v>2623</v>
      </c>
      <c r="E20" s="907" t="s">
        <v>2623</v>
      </c>
      <c r="F20" s="904" t="s">
        <v>2624</v>
      </c>
      <c r="G20" s="905">
        <v>2015</v>
      </c>
      <c r="H20" s="905" t="s">
        <v>1827</v>
      </c>
      <c r="I20" s="905" t="s">
        <v>95</v>
      </c>
      <c r="J20" s="905"/>
      <c r="K20" s="905" t="s">
        <v>905</v>
      </c>
      <c r="L20" s="905">
        <v>500</v>
      </c>
      <c r="M20" s="901"/>
      <c r="N20" s="901"/>
      <c r="O20" s="316">
        <v>1</v>
      </c>
    </row>
    <row r="21" spans="1:15" s="316" customFormat="1" ht="51">
      <c r="A21" s="901"/>
      <c r="B21" s="901"/>
      <c r="C21" s="899"/>
      <c r="D21" s="906"/>
      <c r="E21" s="904" t="s">
        <v>1238</v>
      </c>
      <c r="F21" s="904" t="s">
        <v>1239</v>
      </c>
      <c r="G21" s="905">
        <v>2005</v>
      </c>
      <c r="H21" s="905" t="s">
        <v>1144</v>
      </c>
      <c r="I21" s="908"/>
      <c r="J21" s="908" t="s">
        <v>95</v>
      </c>
      <c r="K21" s="908" t="s">
        <v>905</v>
      </c>
      <c r="L21" s="908">
        <v>3</v>
      </c>
      <c r="M21" s="901"/>
      <c r="N21" s="901"/>
      <c r="O21" s="316">
        <v>1</v>
      </c>
    </row>
    <row r="22" spans="1:15" s="316" customFormat="1" ht="17.25" customHeight="1">
      <c r="A22" s="901"/>
      <c r="B22" s="901"/>
      <c r="C22" s="899"/>
      <c r="D22" s="906"/>
      <c r="E22" s="913" t="s">
        <v>1201</v>
      </c>
      <c r="F22" s="913" t="s">
        <v>1202</v>
      </c>
      <c r="G22" s="905">
        <v>1999</v>
      </c>
      <c r="H22" s="905" t="s">
        <v>1108</v>
      </c>
      <c r="I22" s="905"/>
      <c r="J22" s="905" t="s">
        <v>95</v>
      </c>
      <c r="K22" s="905" t="s">
        <v>905</v>
      </c>
      <c r="L22" s="905">
        <v>13</v>
      </c>
      <c r="M22" s="901"/>
      <c r="N22" s="901"/>
      <c r="O22" s="316">
        <v>1</v>
      </c>
    </row>
    <row r="23" spans="1:15" s="316" customFormat="1" ht="38.25">
      <c r="A23" s="901"/>
      <c r="B23" s="901"/>
      <c r="C23" s="899">
        <v>6</v>
      </c>
      <c r="D23" s="906" t="s">
        <v>2625</v>
      </c>
      <c r="E23" s="419" t="s">
        <v>1274</v>
      </c>
      <c r="F23" s="420" t="s">
        <v>1162</v>
      </c>
      <c r="G23" s="420">
        <v>2002</v>
      </c>
      <c r="H23" s="420" t="s">
        <v>1164</v>
      </c>
      <c r="I23" s="417"/>
      <c r="J23" s="417" t="s">
        <v>95</v>
      </c>
      <c r="K23" s="417" t="s">
        <v>1275</v>
      </c>
      <c r="L23" s="418">
        <v>3</v>
      </c>
      <c r="M23" s="901"/>
      <c r="N23" s="901"/>
      <c r="O23" s="316">
        <v>1</v>
      </c>
    </row>
    <row r="24" spans="1:14" s="316" customFormat="1" ht="19.5" customHeight="1">
      <c r="A24" s="901"/>
      <c r="B24" s="901"/>
      <c r="C24" s="899"/>
      <c r="D24" s="906"/>
      <c r="E24" s="907" t="s">
        <v>2611</v>
      </c>
      <c r="F24" s="914" t="s">
        <v>135</v>
      </c>
      <c r="G24" s="908"/>
      <c r="H24" s="912"/>
      <c r="I24" s="905"/>
      <c r="J24" s="905"/>
      <c r="K24" s="905"/>
      <c r="L24" s="908"/>
      <c r="M24" s="901"/>
      <c r="N24" s="901"/>
    </row>
    <row r="25" spans="1:15" s="316" customFormat="1" ht="25.5">
      <c r="A25" s="901"/>
      <c r="B25" s="901"/>
      <c r="C25" s="899">
        <v>7</v>
      </c>
      <c r="D25" s="906" t="s">
        <v>2626</v>
      </c>
      <c r="E25" s="903" t="s">
        <v>2626</v>
      </c>
      <c r="F25" s="907" t="s">
        <v>2627</v>
      </c>
      <c r="G25" s="912">
        <v>2006</v>
      </c>
      <c r="H25" s="912" t="s">
        <v>2628</v>
      </c>
      <c r="I25" s="905"/>
      <c r="J25" s="908" t="s">
        <v>95</v>
      </c>
      <c r="K25" s="905" t="s">
        <v>905</v>
      </c>
      <c r="L25" s="908">
        <v>1</v>
      </c>
      <c r="M25" s="901"/>
      <c r="N25" s="901"/>
      <c r="O25" s="316">
        <v>1</v>
      </c>
    </row>
    <row r="26" spans="1:14" s="316" customFormat="1" ht="25.5">
      <c r="A26" s="901"/>
      <c r="B26" s="901"/>
      <c r="C26" s="899"/>
      <c r="D26" s="906"/>
      <c r="E26" s="907" t="s">
        <v>2611</v>
      </c>
      <c r="F26" s="907" t="s">
        <v>97</v>
      </c>
      <c r="G26" s="912"/>
      <c r="H26" s="912"/>
      <c r="I26" s="905"/>
      <c r="J26" s="908"/>
      <c r="K26" s="905"/>
      <c r="L26" s="908"/>
      <c r="M26" s="901"/>
      <c r="N26" s="901"/>
    </row>
    <row r="27" spans="1:15" s="316" customFormat="1" ht="25.5">
      <c r="A27" s="901"/>
      <c r="B27" s="901"/>
      <c r="C27" s="899">
        <v>8</v>
      </c>
      <c r="D27" s="915" t="s">
        <v>2629</v>
      </c>
      <c r="E27" s="916" t="s">
        <v>1142</v>
      </c>
      <c r="F27" s="904" t="s">
        <v>1143</v>
      </c>
      <c r="G27" s="905">
        <v>2000</v>
      </c>
      <c r="H27" s="905" t="s">
        <v>1144</v>
      </c>
      <c r="I27" s="908"/>
      <c r="J27" s="908" t="s">
        <v>95</v>
      </c>
      <c r="K27" s="908" t="s">
        <v>905</v>
      </c>
      <c r="L27" s="908">
        <v>30</v>
      </c>
      <c r="M27" s="901"/>
      <c r="N27" s="901"/>
      <c r="O27" s="316">
        <v>1</v>
      </c>
    </row>
    <row r="28" spans="1:15" s="316" customFormat="1" ht="25.5">
      <c r="A28" s="901"/>
      <c r="B28" s="901"/>
      <c r="C28" s="899"/>
      <c r="D28" s="915"/>
      <c r="E28" s="904" t="s">
        <v>1145</v>
      </c>
      <c r="F28" s="904" t="s">
        <v>104</v>
      </c>
      <c r="G28" s="905">
        <v>1997</v>
      </c>
      <c r="H28" s="905" t="s">
        <v>1144</v>
      </c>
      <c r="I28" s="905"/>
      <c r="J28" s="905" t="s">
        <v>95</v>
      </c>
      <c r="K28" s="905" t="s">
        <v>905</v>
      </c>
      <c r="L28" s="905">
        <v>16</v>
      </c>
      <c r="M28" s="901"/>
      <c r="N28" s="901"/>
      <c r="O28" s="316">
        <v>1</v>
      </c>
    </row>
    <row r="29" spans="1:15" s="316" customFormat="1" ht="25.5">
      <c r="A29" s="901"/>
      <c r="B29" s="901"/>
      <c r="C29" s="899"/>
      <c r="D29" s="915"/>
      <c r="E29" s="913" t="s">
        <v>1146</v>
      </c>
      <c r="F29" s="913" t="s">
        <v>1147</v>
      </c>
      <c r="G29" s="917">
        <v>2001</v>
      </c>
      <c r="H29" s="905" t="s">
        <v>2628</v>
      </c>
      <c r="I29" s="917"/>
      <c r="J29" s="905" t="s">
        <v>95</v>
      </c>
      <c r="K29" s="917" t="s">
        <v>905</v>
      </c>
      <c r="L29" s="917">
        <v>76</v>
      </c>
      <c r="M29" s="901"/>
      <c r="N29" s="901"/>
      <c r="O29" s="316">
        <v>1</v>
      </c>
    </row>
    <row r="30" spans="1:15" s="316" customFormat="1" ht="38.25">
      <c r="A30" s="901"/>
      <c r="B30" s="901"/>
      <c r="C30" s="902">
        <v>9</v>
      </c>
      <c r="D30" s="903" t="s">
        <v>2630</v>
      </c>
      <c r="E30" s="903" t="s">
        <v>2631</v>
      </c>
      <c r="F30" s="907" t="s">
        <v>1407</v>
      </c>
      <c r="G30" s="912">
        <v>2009</v>
      </c>
      <c r="H30" s="912" t="s">
        <v>2632</v>
      </c>
      <c r="I30" s="905"/>
      <c r="J30" s="905" t="s">
        <v>95</v>
      </c>
      <c r="K30" s="917" t="s">
        <v>905</v>
      </c>
      <c r="L30" s="905">
        <v>1</v>
      </c>
      <c r="M30" s="901"/>
      <c r="N30" s="901"/>
      <c r="O30" s="316">
        <v>1</v>
      </c>
    </row>
    <row r="31" spans="1:15" s="316" customFormat="1" ht="25.5">
      <c r="A31" s="901"/>
      <c r="B31" s="901"/>
      <c r="C31" s="899">
        <v>10</v>
      </c>
      <c r="D31" s="915" t="s">
        <v>2633</v>
      </c>
      <c r="E31" s="918" t="s">
        <v>1285</v>
      </c>
      <c r="F31" s="909" t="s">
        <v>1286</v>
      </c>
      <c r="G31" s="910">
        <v>2008</v>
      </c>
      <c r="H31" s="910" t="s">
        <v>1287</v>
      </c>
      <c r="I31" s="905" t="s">
        <v>95</v>
      </c>
      <c r="J31" s="905"/>
      <c r="K31" s="905" t="s">
        <v>905</v>
      </c>
      <c r="L31" s="905">
        <v>244</v>
      </c>
      <c r="M31" s="901"/>
      <c r="N31" s="901"/>
      <c r="O31" s="316">
        <v>1</v>
      </c>
    </row>
    <row r="32" spans="1:15" s="316" customFormat="1" ht="28.5" customHeight="1">
      <c r="A32" s="901"/>
      <c r="B32" s="901"/>
      <c r="C32" s="899"/>
      <c r="D32" s="915"/>
      <c r="E32" s="914" t="s">
        <v>1272</v>
      </c>
      <c r="F32" s="904" t="s">
        <v>1288</v>
      </c>
      <c r="G32" s="905">
        <v>1999</v>
      </c>
      <c r="H32" s="905" t="s">
        <v>1148</v>
      </c>
      <c r="I32" s="908"/>
      <c r="J32" s="905" t="s">
        <v>95</v>
      </c>
      <c r="K32" s="905" t="s">
        <v>905</v>
      </c>
      <c r="L32" s="905">
        <v>44</v>
      </c>
      <c r="M32" s="901"/>
      <c r="N32" s="901"/>
      <c r="O32" s="316">
        <v>1</v>
      </c>
    </row>
    <row r="33" spans="1:14" s="316" customFormat="1" ht="42.75" customHeight="1">
      <c r="A33" s="901"/>
      <c r="B33" s="901"/>
      <c r="C33" s="899">
        <v>11</v>
      </c>
      <c r="D33" s="906" t="s">
        <v>1387</v>
      </c>
      <c r="E33" s="903" t="s">
        <v>2634</v>
      </c>
      <c r="F33" s="907" t="s">
        <v>108</v>
      </c>
      <c r="G33" s="919">
        <v>2010</v>
      </c>
      <c r="H33" s="912" t="s">
        <v>2635</v>
      </c>
      <c r="I33" s="908"/>
      <c r="J33" s="908"/>
      <c r="K33" s="908"/>
      <c r="L33" s="908"/>
      <c r="M33" s="901"/>
      <c r="N33" s="901"/>
    </row>
    <row r="34" spans="1:15" s="316" customFormat="1" ht="25.5">
      <c r="A34" s="901"/>
      <c r="B34" s="901"/>
      <c r="C34" s="899"/>
      <c r="D34" s="906"/>
      <c r="E34" s="904" t="s">
        <v>1270</v>
      </c>
      <c r="F34" s="904" t="s">
        <v>1271</v>
      </c>
      <c r="G34" s="905" t="s">
        <v>1256</v>
      </c>
      <c r="H34" s="905" t="s">
        <v>1144</v>
      </c>
      <c r="I34" s="908"/>
      <c r="J34" s="908" t="s">
        <v>95</v>
      </c>
      <c r="K34" s="908" t="s">
        <v>905</v>
      </c>
      <c r="L34" s="908">
        <v>17</v>
      </c>
      <c r="M34" s="901"/>
      <c r="N34" s="901"/>
      <c r="O34" s="316">
        <v>1</v>
      </c>
    </row>
    <row r="35" spans="1:15" s="316" customFormat="1" ht="42" customHeight="1">
      <c r="A35" s="901"/>
      <c r="B35" s="901"/>
      <c r="C35" s="899">
        <v>12</v>
      </c>
      <c r="D35" s="906" t="s">
        <v>1299</v>
      </c>
      <c r="E35" s="914" t="s">
        <v>1299</v>
      </c>
      <c r="F35" s="920" t="s">
        <v>99</v>
      </c>
      <c r="G35" s="908">
        <v>2012</v>
      </c>
      <c r="H35" s="908" t="s">
        <v>1301</v>
      </c>
      <c r="I35" s="905"/>
      <c r="J35" s="905" t="s">
        <v>95</v>
      </c>
      <c r="K35" s="905" t="s">
        <v>905</v>
      </c>
      <c r="L35" s="905">
        <v>31</v>
      </c>
      <c r="M35" s="901"/>
      <c r="N35" s="901"/>
      <c r="O35" s="316">
        <v>1</v>
      </c>
    </row>
    <row r="36" spans="1:14" s="316" customFormat="1" ht="20.25" customHeight="1">
      <c r="A36" s="901"/>
      <c r="B36" s="901"/>
      <c r="C36" s="899"/>
      <c r="D36" s="906"/>
      <c r="E36" s="907" t="s">
        <v>2611</v>
      </c>
      <c r="F36" s="907" t="s">
        <v>127</v>
      </c>
      <c r="G36" s="905"/>
      <c r="H36" s="905"/>
      <c r="I36" s="908"/>
      <c r="J36" s="908"/>
      <c r="K36" s="908"/>
      <c r="L36" s="908"/>
      <c r="M36" s="901"/>
      <c r="N36" s="901"/>
    </row>
    <row r="37" spans="1:15" s="316" customFormat="1" ht="39.75" customHeight="1">
      <c r="A37" s="901"/>
      <c r="B37" s="901"/>
      <c r="C37" s="899"/>
      <c r="D37" s="906"/>
      <c r="E37" s="921" t="s">
        <v>1298</v>
      </c>
      <c r="F37" s="914" t="s">
        <v>2636</v>
      </c>
      <c r="G37" s="908">
        <v>2012</v>
      </c>
      <c r="H37" s="908" t="s">
        <v>1301</v>
      </c>
      <c r="I37" s="905"/>
      <c r="J37" s="908" t="s">
        <v>95</v>
      </c>
      <c r="K37" s="908" t="s">
        <v>905</v>
      </c>
      <c r="L37" s="908">
        <v>31</v>
      </c>
      <c r="M37" s="901"/>
      <c r="N37" s="901"/>
      <c r="O37" s="316">
        <v>1</v>
      </c>
    </row>
    <row r="38" spans="1:15" s="316" customFormat="1" ht="25.5">
      <c r="A38" s="901"/>
      <c r="B38" s="901"/>
      <c r="C38" s="899">
        <v>13</v>
      </c>
      <c r="D38" s="906" t="s">
        <v>1216</v>
      </c>
      <c r="E38" s="904" t="s">
        <v>1217</v>
      </c>
      <c r="F38" s="904" t="s">
        <v>1115</v>
      </c>
      <c r="G38" s="905">
        <v>2006</v>
      </c>
      <c r="H38" s="922" t="s">
        <v>1218</v>
      </c>
      <c r="I38" s="905"/>
      <c r="J38" s="905" t="s">
        <v>95</v>
      </c>
      <c r="K38" s="905" t="s">
        <v>905</v>
      </c>
      <c r="L38" s="905">
        <v>10</v>
      </c>
      <c r="M38" s="901"/>
      <c r="N38" s="901"/>
      <c r="O38" s="316">
        <v>1</v>
      </c>
    </row>
    <row r="39" spans="1:15" s="316" customFormat="1" ht="25.5">
      <c r="A39" s="901"/>
      <c r="B39" s="901"/>
      <c r="C39" s="899"/>
      <c r="D39" s="906"/>
      <c r="E39" s="904" t="s">
        <v>1219</v>
      </c>
      <c r="F39" s="904" t="s">
        <v>1220</v>
      </c>
      <c r="G39" s="905">
        <v>2006</v>
      </c>
      <c r="H39" s="905" t="s">
        <v>2628</v>
      </c>
      <c r="I39" s="905"/>
      <c r="J39" s="905" t="s">
        <v>95</v>
      </c>
      <c r="K39" s="905" t="s">
        <v>905</v>
      </c>
      <c r="L39" s="905">
        <v>15</v>
      </c>
      <c r="M39" s="901"/>
      <c r="N39" s="901"/>
      <c r="O39" s="316">
        <v>1</v>
      </c>
    </row>
    <row r="40" spans="1:15" s="316" customFormat="1" ht="12.75">
      <c r="A40" s="901"/>
      <c r="B40" s="901"/>
      <c r="C40" s="899"/>
      <c r="D40" s="906"/>
      <c r="E40" s="903" t="s">
        <v>1350</v>
      </c>
      <c r="F40" s="907" t="s">
        <v>1351</v>
      </c>
      <c r="G40" s="905">
        <v>2007</v>
      </c>
      <c r="H40" s="922" t="s">
        <v>1245</v>
      </c>
      <c r="I40" s="905"/>
      <c r="J40" s="905" t="s">
        <v>95</v>
      </c>
      <c r="K40" s="905"/>
      <c r="L40" s="905">
        <v>1</v>
      </c>
      <c r="M40" s="901"/>
      <c r="N40" s="901"/>
      <c r="O40" s="316">
        <v>1</v>
      </c>
    </row>
    <row r="41" spans="1:15" s="316" customFormat="1" ht="25.5">
      <c r="A41" s="901"/>
      <c r="B41" s="901"/>
      <c r="C41" s="899"/>
      <c r="D41" s="906"/>
      <c r="E41" s="913" t="s">
        <v>1150</v>
      </c>
      <c r="F41" s="904" t="s">
        <v>1151</v>
      </c>
      <c r="G41" s="905">
        <v>2003</v>
      </c>
      <c r="H41" s="905" t="s">
        <v>1144</v>
      </c>
      <c r="I41" s="905"/>
      <c r="J41" s="905" t="s">
        <v>95</v>
      </c>
      <c r="K41" s="905" t="s">
        <v>905</v>
      </c>
      <c r="L41" s="905">
        <v>34</v>
      </c>
      <c r="M41" s="901"/>
      <c r="N41" s="901"/>
      <c r="O41" s="316">
        <v>1</v>
      </c>
    </row>
    <row r="42" spans="1:15" s="316" customFormat="1" ht="25.5">
      <c r="A42" s="901"/>
      <c r="B42" s="901"/>
      <c r="C42" s="923">
        <v>14</v>
      </c>
      <c r="D42" s="906" t="s">
        <v>2637</v>
      </c>
      <c r="E42" s="903" t="s">
        <v>2638</v>
      </c>
      <c r="F42" s="907" t="s">
        <v>2639</v>
      </c>
      <c r="G42" s="912">
        <v>2008</v>
      </c>
      <c r="H42" s="912" t="s">
        <v>2628</v>
      </c>
      <c r="I42" s="905"/>
      <c r="J42" s="905" t="s">
        <v>95</v>
      </c>
      <c r="K42" s="905" t="s">
        <v>905</v>
      </c>
      <c r="L42" s="905">
        <v>1</v>
      </c>
      <c r="M42" s="901"/>
      <c r="N42" s="901"/>
      <c r="O42" s="316">
        <v>1</v>
      </c>
    </row>
    <row r="43" spans="1:15" s="316" customFormat="1" ht="25.5">
      <c r="A43" s="901"/>
      <c r="B43" s="901"/>
      <c r="C43" s="924"/>
      <c r="D43" s="906"/>
      <c r="E43" s="909" t="s">
        <v>1403</v>
      </c>
      <c r="F43" s="909" t="s">
        <v>1404</v>
      </c>
      <c r="G43" s="910">
        <v>2007</v>
      </c>
      <c r="H43" s="910" t="s">
        <v>1148</v>
      </c>
      <c r="I43" s="905"/>
      <c r="J43" s="905" t="s">
        <v>95</v>
      </c>
      <c r="K43" s="905" t="s">
        <v>905</v>
      </c>
      <c r="L43" s="905">
        <v>10</v>
      </c>
      <c r="M43" s="901"/>
      <c r="N43" s="901"/>
      <c r="O43" s="316">
        <v>1</v>
      </c>
    </row>
    <row r="44" spans="1:15" s="316" customFormat="1" ht="25.5">
      <c r="A44" s="901"/>
      <c r="B44" s="901"/>
      <c r="C44" s="925"/>
      <c r="D44" s="906"/>
      <c r="E44" s="903" t="s">
        <v>2640</v>
      </c>
      <c r="F44" s="907" t="s">
        <v>2641</v>
      </c>
      <c r="G44" s="912">
        <v>2014</v>
      </c>
      <c r="H44" s="912" t="s">
        <v>2642</v>
      </c>
      <c r="I44" s="905"/>
      <c r="J44" s="905" t="s">
        <v>95</v>
      </c>
      <c r="K44" s="905"/>
      <c r="L44" s="905"/>
      <c r="M44" s="901"/>
      <c r="N44" s="901"/>
      <c r="O44" s="316">
        <v>1</v>
      </c>
    </row>
    <row r="45" spans="1:15" s="316" customFormat="1" ht="27.75" customHeight="1">
      <c r="A45" s="901"/>
      <c r="B45" s="901"/>
      <c r="C45" s="923">
        <v>15</v>
      </c>
      <c r="D45" s="906" t="s">
        <v>2643</v>
      </c>
      <c r="E45" s="904" t="s">
        <v>1333</v>
      </c>
      <c r="F45" s="904" t="s">
        <v>1334</v>
      </c>
      <c r="G45" s="905">
        <v>2003</v>
      </c>
      <c r="H45" s="905" t="s">
        <v>1206</v>
      </c>
      <c r="I45" s="905"/>
      <c r="J45" s="905" t="s">
        <v>95</v>
      </c>
      <c r="K45" s="905" t="s">
        <v>905</v>
      </c>
      <c r="L45" s="905">
        <v>1</v>
      </c>
      <c r="M45" s="901"/>
      <c r="N45" s="901"/>
      <c r="O45" s="316">
        <v>1</v>
      </c>
    </row>
    <row r="46" spans="1:15" s="316" customFormat="1" ht="30.75" customHeight="1">
      <c r="A46" s="901"/>
      <c r="B46" s="901"/>
      <c r="C46" s="924"/>
      <c r="D46" s="906"/>
      <c r="E46" s="914" t="s">
        <v>1323</v>
      </c>
      <c r="F46" s="904" t="s">
        <v>1324</v>
      </c>
      <c r="G46" s="905">
        <v>2005</v>
      </c>
      <c r="H46" s="905" t="s">
        <v>1173</v>
      </c>
      <c r="I46" s="905"/>
      <c r="J46" s="905" t="s">
        <v>95</v>
      </c>
      <c r="K46" s="905" t="s">
        <v>905</v>
      </c>
      <c r="L46" s="905">
        <v>20</v>
      </c>
      <c r="M46" s="901"/>
      <c r="N46" s="901"/>
      <c r="O46" s="316">
        <v>1</v>
      </c>
    </row>
    <row r="47" spans="1:15" s="316" customFormat="1" ht="25.5">
      <c r="A47" s="901"/>
      <c r="B47" s="901"/>
      <c r="C47" s="925"/>
      <c r="D47" s="906"/>
      <c r="E47" s="904" t="s">
        <v>1325</v>
      </c>
      <c r="F47" s="904" t="s">
        <v>1326</v>
      </c>
      <c r="G47" s="905">
        <v>2004</v>
      </c>
      <c r="H47" s="905" t="s">
        <v>1144</v>
      </c>
      <c r="I47" s="905"/>
      <c r="J47" s="905" t="s">
        <v>95</v>
      </c>
      <c r="K47" s="905" t="s">
        <v>905</v>
      </c>
      <c r="L47" s="905">
        <v>9</v>
      </c>
      <c r="M47" s="901"/>
      <c r="N47" s="901"/>
      <c r="O47" s="316">
        <v>1</v>
      </c>
    </row>
    <row r="48" spans="1:14" s="316" customFormat="1" ht="21" customHeight="1">
      <c r="A48" s="901"/>
      <c r="B48" s="901"/>
      <c r="C48" s="902">
        <v>16</v>
      </c>
      <c r="D48" s="903" t="s">
        <v>2644</v>
      </c>
      <c r="E48" s="907" t="s">
        <v>2611</v>
      </c>
      <c r="F48" s="913"/>
      <c r="G48" s="905"/>
      <c r="H48" s="905"/>
      <c r="I48" s="905"/>
      <c r="J48" s="905"/>
      <c r="K48" s="905"/>
      <c r="L48" s="905"/>
      <c r="M48" s="901"/>
      <c r="N48" s="901"/>
    </row>
    <row r="49" spans="1:15" s="316" customFormat="1" ht="28.5" customHeight="1">
      <c r="A49" s="901"/>
      <c r="B49" s="901"/>
      <c r="C49" s="899">
        <v>17</v>
      </c>
      <c r="D49" s="915" t="s">
        <v>2645</v>
      </c>
      <c r="E49" s="909" t="s">
        <v>1381</v>
      </c>
      <c r="F49" s="909" t="s">
        <v>1382</v>
      </c>
      <c r="G49" s="910" t="s">
        <v>1256</v>
      </c>
      <c r="H49" s="910" t="s">
        <v>1173</v>
      </c>
      <c r="I49" s="905"/>
      <c r="J49" s="905" t="s">
        <v>95</v>
      </c>
      <c r="K49" s="905" t="s">
        <v>905</v>
      </c>
      <c r="L49" s="905">
        <v>8</v>
      </c>
      <c r="M49" s="901"/>
      <c r="N49" s="901"/>
      <c r="O49" s="316">
        <v>1</v>
      </c>
    </row>
    <row r="50" spans="1:15" s="316" customFormat="1" ht="25.5">
      <c r="A50" s="901"/>
      <c r="B50" s="901"/>
      <c r="C50" s="899"/>
      <c r="D50" s="915"/>
      <c r="E50" s="916" t="s">
        <v>1255</v>
      </c>
      <c r="F50" s="904" t="s">
        <v>1233</v>
      </c>
      <c r="G50" s="905" t="s">
        <v>1256</v>
      </c>
      <c r="H50" s="905" t="s">
        <v>2628</v>
      </c>
      <c r="I50" s="908"/>
      <c r="J50" s="908" t="s">
        <v>95</v>
      </c>
      <c r="K50" s="908" t="s">
        <v>905</v>
      </c>
      <c r="L50" s="908">
        <v>26</v>
      </c>
      <c r="M50" s="901"/>
      <c r="N50" s="901"/>
      <c r="O50" s="316">
        <v>1</v>
      </c>
    </row>
    <row r="51" spans="1:15" s="316" customFormat="1" ht="12.75">
      <c r="A51" s="901"/>
      <c r="B51" s="901"/>
      <c r="C51" s="899">
        <v>18</v>
      </c>
      <c r="D51" s="915" t="s">
        <v>2646</v>
      </c>
      <c r="E51" s="903" t="s">
        <v>2647</v>
      </c>
      <c r="F51" s="907" t="s">
        <v>108</v>
      </c>
      <c r="G51" s="919">
        <v>2001</v>
      </c>
      <c r="H51" s="912" t="s">
        <v>2628</v>
      </c>
      <c r="I51" s="905"/>
      <c r="J51" s="905" t="s">
        <v>95</v>
      </c>
      <c r="K51" s="905"/>
      <c r="L51" s="905">
        <v>1</v>
      </c>
      <c r="M51" s="901"/>
      <c r="N51" s="901"/>
      <c r="O51" s="316">
        <v>1</v>
      </c>
    </row>
    <row r="52" spans="1:15" s="316" customFormat="1" ht="12.75">
      <c r="A52" s="901"/>
      <c r="B52" s="901"/>
      <c r="C52" s="899"/>
      <c r="D52" s="915"/>
      <c r="E52" s="904" t="s">
        <v>2648</v>
      </c>
      <c r="F52" s="904" t="s">
        <v>2256</v>
      </c>
      <c r="G52" s="905">
        <v>1999</v>
      </c>
      <c r="H52" s="905" t="s">
        <v>2649</v>
      </c>
      <c r="I52" s="905"/>
      <c r="J52" s="905" t="s">
        <v>95</v>
      </c>
      <c r="K52" s="905"/>
      <c r="L52" s="905">
        <v>1</v>
      </c>
      <c r="M52" s="901"/>
      <c r="N52" s="901"/>
      <c r="O52" s="316">
        <v>1</v>
      </c>
    </row>
    <row r="53" spans="1:15" s="316" customFormat="1" ht="38.25">
      <c r="A53" s="901"/>
      <c r="B53" s="901"/>
      <c r="C53" s="899">
        <v>19</v>
      </c>
      <c r="D53" s="915" t="s">
        <v>2650</v>
      </c>
      <c r="E53" s="914" t="s">
        <v>2651</v>
      </c>
      <c r="F53" s="914" t="s">
        <v>2652</v>
      </c>
      <c r="G53" s="908">
        <v>2008</v>
      </c>
      <c r="H53" s="908" t="s">
        <v>1164</v>
      </c>
      <c r="I53" s="905"/>
      <c r="J53" s="905" t="s">
        <v>95</v>
      </c>
      <c r="K53" s="908"/>
      <c r="L53" s="908">
        <v>1</v>
      </c>
      <c r="M53" s="901"/>
      <c r="N53" s="901"/>
      <c r="O53" s="316">
        <v>1</v>
      </c>
    </row>
    <row r="54" spans="1:15" s="926" customFormat="1" ht="38.25">
      <c r="A54" s="901"/>
      <c r="B54" s="901"/>
      <c r="C54" s="899"/>
      <c r="D54" s="915"/>
      <c r="E54" s="909" t="s">
        <v>1222</v>
      </c>
      <c r="F54" s="914" t="s">
        <v>1283</v>
      </c>
      <c r="G54" s="908">
        <v>2001</v>
      </c>
      <c r="H54" s="908" t="s">
        <v>1346</v>
      </c>
      <c r="I54" s="905"/>
      <c r="J54" s="905" t="s">
        <v>95</v>
      </c>
      <c r="K54" s="908" t="s">
        <v>905</v>
      </c>
      <c r="L54" s="905">
        <v>17</v>
      </c>
      <c r="M54" s="901"/>
      <c r="N54" s="901"/>
      <c r="O54" s="316">
        <v>1</v>
      </c>
    </row>
    <row r="55" spans="1:15" s="316" customFormat="1" ht="25.5">
      <c r="A55" s="901">
        <v>2</v>
      </c>
      <c r="B55" s="901" t="s">
        <v>2653</v>
      </c>
      <c r="C55" s="899">
        <v>1</v>
      </c>
      <c r="D55" s="927" t="s">
        <v>2654</v>
      </c>
      <c r="E55" s="909" t="s">
        <v>1381</v>
      </c>
      <c r="F55" s="928" t="s">
        <v>1382</v>
      </c>
      <c r="G55" s="910" t="s">
        <v>1256</v>
      </c>
      <c r="H55" s="910" t="s">
        <v>1173</v>
      </c>
      <c r="I55" s="905"/>
      <c r="J55" s="905" t="s">
        <v>95</v>
      </c>
      <c r="K55" s="905" t="s">
        <v>905</v>
      </c>
      <c r="L55" s="905">
        <v>8</v>
      </c>
      <c r="M55" s="901">
        <v>6</v>
      </c>
      <c r="N55" s="901">
        <v>10</v>
      </c>
      <c r="O55" s="316">
        <f>SUM(O10:O54)</f>
        <v>39</v>
      </c>
    </row>
    <row r="56" spans="1:14" s="316" customFormat="1" ht="25.5">
      <c r="A56" s="901"/>
      <c r="B56" s="901"/>
      <c r="C56" s="899"/>
      <c r="D56" s="927"/>
      <c r="E56" s="907" t="s">
        <v>2611</v>
      </c>
      <c r="F56" s="929"/>
      <c r="G56" s="905"/>
      <c r="H56" s="905"/>
      <c r="I56" s="905"/>
      <c r="J56" s="905"/>
      <c r="K56" s="905"/>
      <c r="L56" s="905"/>
      <c r="M56" s="901"/>
      <c r="N56" s="901"/>
    </row>
    <row r="57" spans="1:14" s="316" customFormat="1" ht="25.5">
      <c r="A57" s="901"/>
      <c r="B57" s="901"/>
      <c r="C57" s="899">
        <v>2</v>
      </c>
      <c r="D57" s="906" t="s">
        <v>2655</v>
      </c>
      <c r="E57" s="914" t="s">
        <v>1161</v>
      </c>
      <c r="F57" s="920" t="s">
        <v>1162</v>
      </c>
      <c r="G57" s="908">
        <v>2001</v>
      </c>
      <c r="H57" s="905" t="s">
        <v>2628</v>
      </c>
      <c r="I57" s="908"/>
      <c r="J57" s="908" t="s">
        <v>95</v>
      </c>
      <c r="K57" s="908" t="s">
        <v>905</v>
      </c>
      <c r="L57" s="908">
        <v>74</v>
      </c>
      <c r="M57" s="901"/>
      <c r="N57" s="901"/>
    </row>
    <row r="58" spans="1:14" s="316" customFormat="1" ht="25.5">
      <c r="A58" s="901"/>
      <c r="B58" s="901"/>
      <c r="C58" s="899"/>
      <c r="D58" s="906"/>
      <c r="E58" s="914" t="s">
        <v>1398</v>
      </c>
      <c r="F58" s="929" t="s">
        <v>1399</v>
      </c>
      <c r="G58" s="905">
        <v>1996</v>
      </c>
      <c r="H58" s="905" t="s">
        <v>2628</v>
      </c>
      <c r="I58" s="905"/>
      <c r="J58" s="905" t="s">
        <v>95</v>
      </c>
      <c r="K58" s="908" t="s">
        <v>905</v>
      </c>
      <c r="L58" s="908">
        <v>19</v>
      </c>
      <c r="M58" s="901"/>
      <c r="N58" s="901"/>
    </row>
    <row r="59" spans="1:14" s="316" customFormat="1" ht="25.5">
      <c r="A59" s="901"/>
      <c r="B59" s="901"/>
      <c r="C59" s="899"/>
      <c r="D59" s="906"/>
      <c r="E59" s="907" t="s">
        <v>2611</v>
      </c>
      <c r="F59" s="929"/>
      <c r="G59" s="905"/>
      <c r="H59" s="905"/>
      <c r="I59" s="905"/>
      <c r="J59" s="905"/>
      <c r="K59" s="905"/>
      <c r="L59" s="905"/>
      <c r="M59" s="901"/>
      <c r="N59" s="901"/>
    </row>
    <row r="60" spans="1:14" s="316" customFormat="1" ht="25.5">
      <c r="A60" s="901"/>
      <c r="B60" s="901"/>
      <c r="C60" s="899">
        <v>3</v>
      </c>
      <c r="D60" s="906" t="s">
        <v>2656</v>
      </c>
      <c r="E60" s="909" t="s">
        <v>1381</v>
      </c>
      <c r="F60" s="928" t="s">
        <v>1382</v>
      </c>
      <c r="G60" s="910" t="s">
        <v>1256</v>
      </c>
      <c r="H60" s="910" t="s">
        <v>1173</v>
      </c>
      <c r="I60" s="905"/>
      <c r="J60" s="905" t="s">
        <v>95</v>
      </c>
      <c r="K60" s="905" t="s">
        <v>905</v>
      </c>
      <c r="L60" s="905">
        <v>8</v>
      </c>
      <c r="M60" s="901"/>
      <c r="N60" s="901"/>
    </row>
    <row r="61" spans="1:14" s="316" customFormat="1" ht="19.5" customHeight="1">
      <c r="A61" s="901"/>
      <c r="B61" s="901"/>
      <c r="C61" s="899"/>
      <c r="D61" s="906"/>
      <c r="E61" s="916" t="s">
        <v>1255</v>
      </c>
      <c r="F61" s="929" t="s">
        <v>1233</v>
      </c>
      <c r="G61" s="905" t="s">
        <v>1256</v>
      </c>
      <c r="H61" s="910" t="s">
        <v>1287</v>
      </c>
      <c r="I61" s="908"/>
      <c r="J61" s="908" t="s">
        <v>95</v>
      </c>
      <c r="K61" s="908" t="s">
        <v>905</v>
      </c>
      <c r="L61" s="908">
        <v>26</v>
      </c>
      <c r="M61" s="901"/>
      <c r="N61" s="901"/>
    </row>
    <row r="62" spans="1:14" s="316" customFormat="1" ht="25.5">
      <c r="A62" s="901"/>
      <c r="B62" s="901"/>
      <c r="C62" s="899"/>
      <c r="D62" s="906"/>
      <c r="E62" s="907" t="s">
        <v>2611</v>
      </c>
      <c r="F62" s="929"/>
      <c r="G62" s="905"/>
      <c r="H62" s="905"/>
      <c r="I62" s="905"/>
      <c r="J62" s="905"/>
      <c r="K62" s="905"/>
      <c r="L62" s="905"/>
      <c r="M62" s="901"/>
      <c r="N62" s="901"/>
    </row>
    <row r="63" spans="1:14" s="316" customFormat="1" ht="25.5">
      <c r="A63" s="901"/>
      <c r="B63" s="901"/>
      <c r="C63" s="899">
        <v>4</v>
      </c>
      <c r="D63" s="906" t="s">
        <v>2657</v>
      </c>
      <c r="E63" s="918" t="s">
        <v>1285</v>
      </c>
      <c r="F63" s="928" t="s">
        <v>1286</v>
      </c>
      <c r="G63" s="910">
        <v>2008</v>
      </c>
      <c r="H63" s="910" t="s">
        <v>1287</v>
      </c>
      <c r="I63" s="905" t="s">
        <v>95</v>
      </c>
      <c r="J63" s="905"/>
      <c r="K63" s="905" t="s">
        <v>905</v>
      </c>
      <c r="L63" s="905">
        <v>244</v>
      </c>
      <c r="M63" s="901"/>
      <c r="N63" s="901"/>
    </row>
    <row r="64" spans="1:14" s="316" customFormat="1" ht="25.5">
      <c r="A64" s="901"/>
      <c r="B64" s="901"/>
      <c r="C64" s="899"/>
      <c r="D64" s="906"/>
      <c r="E64" s="907" t="s">
        <v>2611</v>
      </c>
      <c r="F64" s="929"/>
      <c r="G64" s="905"/>
      <c r="H64" s="905"/>
      <c r="I64" s="905"/>
      <c r="J64" s="905"/>
      <c r="K64" s="905"/>
      <c r="L64" s="905"/>
      <c r="M64" s="901"/>
      <c r="N64" s="901"/>
    </row>
    <row r="65" spans="1:14" s="316" customFormat="1" ht="25.5">
      <c r="A65" s="901"/>
      <c r="B65" s="901"/>
      <c r="C65" s="899">
        <v>5</v>
      </c>
      <c r="D65" s="906" t="s">
        <v>2626</v>
      </c>
      <c r="E65" s="903" t="s">
        <v>2626</v>
      </c>
      <c r="F65" s="903" t="s">
        <v>2627</v>
      </c>
      <c r="G65" s="912">
        <v>2006</v>
      </c>
      <c r="H65" s="912" t="s">
        <v>2628</v>
      </c>
      <c r="I65" s="905"/>
      <c r="J65" s="908" t="s">
        <v>95</v>
      </c>
      <c r="K65" s="905" t="s">
        <v>905</v>
      </c>
      <c r="L65" s="908">
        <v>1</v>
      </c>
      <c r="M65" s="901"/>
      <c r="N65" s="901"/>
    </row>
    <row r="66" spans="1:14" s="316" customFormat="1" ht="25.5">
      <c r="A66" s="901"/>
      <c r="B66" s="901"/>
      <c r="C66" s="899"/>
      <c r="D66" s="906"/>
      <c r="E66" s="907" t="s">
        <v>2611</v>
      </c>
      <c r="F66" s="903" t="s">
        <v>97</v>
      </c>
      <c r="G66" s="912"/>
      <c r="H66" s="912"/>
      <c r="I66" s="905"/>
      <c r="J66" s="908"/>
      <c r="K66" s="905"/>
      <c r="L66" s="908"/>
      <c r="M66" s="901"/>
      <c r="N66" s="901"/>
    </row>
    <row r="67" spans="1:14" s="316" customFormat="1" ht="51">
      <c r="A67" s="901"/>
      <c r="B67" s="901"/>
      <c r="C67" s="899">
        <v>6</v>
      </c>
      <c r="D67" s="930" t="s">
        <v>2658</v>
      </c>
      <c r="E67" s="907" t="s">
        <v>2618</v>
      </c>
      <c r="F67" s="929" t="s">
        <v>2619</v>
      </c>
      <c r="G67" s="905">
        <v>2015</v>
      </c>
      <c r="H67" s="905" t="s">
        <v>1827</v>
      </c>
      <c r="I67" s="905" t="s">
        <v>95</v>
      </c>
      <c r="J67" s="905"/>
      <c r="K67" s="905" t="s">
        <v>905</v>
      </c>
      <c r="L67" s="905">
        <v>500</v>
      </c>
      <c r="M67" s="901"/>
      <c r="N67" s="901"/>
    </row>
    <row r="68" spans="1:14" s="316" customFormat="1" ht="25.5">
      <c r="A68" s="901"/>
      <c r="B68" s="901"/>
      <c r="C68" s="899"/>
      <c r="D68" s="931"/>
      <c r="E68" s="907" t="s">
        <v>2620</v>
      </c>
      <c r="F68" s="903" t="s">
        <v>2621</v>
      </c>
      <c r="G68" s="905">
        <v>2004</v>
      </c>
      <c r="H68" s="912" t="s">
        <v>2659</v>
      </c>
      <c r="I68" s="905"/>
      <c r="J68" s="905" t="s">
        <v>95</v>
      </c>
      <c r="K68" s="905" t="s">
        <v>905</v>
      </c>
      <c r="L68" s="905">
        <v>1</v>
      </c>
      <c r="M68" s="901"/>
      <c r="N68" s="901"/>
    </row>
    <row r="69" spans="1:14" s="316" customFormat="1" ht="25.5">
      <c r="A69" s="901"/>
      <c r="B69" s="901"/>
      <c r="C69" s="899"/>
      <c r="D69" s="932"/>
      <c r="E69" s="913" t="s">
        <v>1258</v>
      </c>
      <c r="F69" s="933" t="s">
        <v>1259</v>
      </c>
      <c r="G69" s="905">
        <v>2007</v>
      </c>
      <c r="H69" s="905" t="s">
        <v>1144</v>
      </c>
      <c r="I69" s="908"/>
      <c r="J69" s="908" t="s">
        <v>95</v>
      </c>
      <c r="K69" s="908" t="s">
        <v>905</v>
      </c>
      <c r="L69" s="908">
        <v>9</v>
      </c>
      <c r="M69" s="901"/>
      <c r="N69" s="901"/>
    </row>
    <row r="70" spans="1:14" s="316" customFormat="1" ht="21.75" customHeight="1">
      <c r="A70" s="901">
        <v>3</v>
      </c>
      <c r="B70" s="901" t="s">
        <v>2660</v>
      </c>
      <c r="C70" s="899">
        <v>1</v>
      </c>
      <c r="D70" s="906" t="s">
        <v>2661</v>
      </c>
      <c r="E70" s="903" t="s">
        <v>2611</v>
      </c>
      <c r="F70" s="929" t="s">
        <v>2612</v>
      </c>
      <c r="G70" s="905"/>
      <c r="H70" s="905"/>
      <c r="I70" s="905"/>
      <c r="J70" s="905"/>
      <c r="K70" s="905"/>
      <c r="L70" s="905"/>
      <c r="M70" s="901">
        <v>23</v>
      </c>
      <c r="N70" s="901">
        <v>43</v>
      </c>
    </row>
    <row r="71" spans="1:15" s="316" customFormat="1" ht="21.75" customHeight="1">
      <c r="A71" s="901"/>
      <c r="B71" s="901"/>
      <c r="C71" s="899"/>
      <c r="D71" s="906"/>
      <c r="E71" s="903" t="s">
        <v>2613</v>
      </c>
      <c r="F71" s="929" t="s">
        <v>2612</v>
      </c>
      <c r="G71" s="905">
        <v>2015</v>
      </c>
      <c r="H71" s="905" t="s">
        <v>1827</v>
      </c>
      <c r="I71" s="905" t="s">
        <v>95</v>
      </c>
      <c r="J71" s="905"/>
      <c r="K71" s="905" t="s">
        <v>905</v>
      </c>
      <c r="L71" s="905">
        <v>500</v>
      </c>
      <c r="M71" s="901"/>
      <c r="N71" s="901"/>
      <c r="O71" s="316">
        <v>1</v>
      </c>
    </row>
    <row r="72" spans="1:15" s="316" customFormat="1" ht="26.25" customHeight="1">
      <c r="A72" s="901"/>
      <c r="B72" s="901"/>
      <c r="C72" s="899"/>
      <c r="D72" s="906"/>
      <c r="E72" s="929" t="s">
        <v>1243</v>
      </c>
      <c r="F72" s="929" t="s">
        <v>1244</v>
      </c>
      <c r="G72" s="905">
        <v>2011</v>
      </c>
      <c r="H72" s="905" t="s">
        <v>1245</v>
      </c>
      <c r="I72" s="905"/>
      <c r="J72" s="905" t="s">
        <v>95</v>
      </c>
      <c r="K72" s="908" t="s">
        <v>905</v>
      </c>
      <c r="L72" s="908">
        <v>35</v>
      </c>
      <c r="M72" s="901"/>
      <c r="N72" s="901"/>
      <c r="O72" s="316">
        <v>1</v>
      </c>
    </row>
    <row r="73" spans="1:15" s="316" customFormat="1" ht="21.75" customHeight="1">
      <c r="A73" s="901"/>
      <c r="B73" s="901"/>
      <c r="C73" s="902">
        <v>2</v>
      </c>
      <c r="D73" s="903" t="s">
        <v>2662</v>
      </c>
      <c r="E73" s="934" t="s">
        <v>1794</v>
      </c>
      <c r="F73" s="935" t="s">
        <v>1795</v>
      </c>
      <c r="G73" s="922" t="s">
        <v>1796</v>
      </c>
      <c r="H73" s="905" t="s">
        <v>2628</v>
      </c>
      <c r="I73" s="905"/>
      <c r="J73" s="905" t="s">
        <v>95</v>
      </c>
      <c r="K73" s="905" t="s">
        <v>905</v>
      </c>
      <c r="L73" s="905">
        <v>10</v>
      </c>
      <c r="M73" s="901"/>
      <c r="N73" s="901"/>
      <c r="O73" s="316">
        <v>1</v>
      </c>
    </row>
    <row r="74" spans="1:15" ht="21.75" customHeight="1">
      <c r="A74" s="901"/>
      <c r="B74" s="901"/>
      <c r="C74" s="899">
        <v>3</v>
      </c>
      <c r="D74" s="906" t="s">
        <v>2663</v>
      </c>
      <c r="E74" s="907" t="s">
        <v>1578</v>
      </c>
      <c r="F74" s="929" t="s">
        <v>1580</v>
      </c>
      <c r="G74" s="905">
        <v>1999</v>
      </c>
      <c r="H74" s="905" t="s">
        <v>2098</v>
      </c>
      <c r="I74" s="905"/>
      <c r="J74" s="905" t="s">
        <v>95</v>
      </c>
      <c r="K74" s="905" t="s">
        <v>905</v>
      </c>
      <c r="L74" s="905">
        <v>20</v>
      </c>
      <c r="M74" s="901"/>
      <c r="N74" s="901"/>
      <c r="O74" s="316">
        <v>1</v>
      </c>
    </row>
    <row r="75" spans="1:15" ht="21.75" customHeight="1">
      <c r="A75" s="901"/>
      <c r="B75" s="901"/>
      <c r="C75" s="899"/>
      <c r="D75" s="906"/>
      <c r="E75" s="936" t="s">
        <v>1816</v>
      </c>
      <c r="F75" s="937" t="s">
        <v>1427</v>
      </c>
      <c r="G75" s="937">
        <v>2003</v>
      </c>
      <c r="H75" s="937" t="s">
        <v>1108</v>
      </c>
      <c r="I75" s="938"/>
      <c r="J75" s="938" t="s">
        <v>95</v>
      </c>
      <c r="K75" s="938" t="s">
        <v>905</v>
      </c>
      <c r="L75" s="939">
        <v>15</v>
      </c>
      <c r="M75" s="901"/>
      <c r="N75" s="901"/>
      <c r="O75" s="316">
        <v>1</v>
      </c>
    </row>
    <row r="76" spans="1:15" ht="21.75" customHeight="1">
      <c r="A76" s="901"/>
      <c r="B76" s="901"/>
      <c r="C76" s="899"/>
      <c r="D76" s="906"/>
      <c r="E76" s="936" t="s">
        <v>96</v>
      </c>
      <c r="F76" s="937" t="s">
        <v>1195</v>
      </c>
      <c r="G76" s="937">
        <v>2003</v>
      </c>
      <c r="H76" s="937" t="s">
        <v>1108</v>
      </c>
      <c r="I76" s="938"/>
      <c r="J76" s="938" t="s">
        <v>95</v>
      </c>
      <c r="K76" s="938" t="s">
        <v>905</v>
      </c>
      <c r="L76" s="939">
        <v>39</v>
      </c>
      <c r="M76" s="901"/>
      <c r="N76" s="901"/>
      <c r="O76" s="316">
        <v>1</v>
      </c>
    </row>
    <row r="77" spans="1:15" ht="21.75" customHeight="1">
      <c r="A77" s="901"/>
      <c r="B77" s="901"/>
      <c r="C77" s="899">
        <v>4</v>
      </c>
      <c r="D77" s="906" t="s">
        <v>2664</v>
      </c>
      <c r="E77" s="907" t="s">
        <v>2665</v>
      </c>
      <c r="F77" s="929" t="s">
        <v>2666</v>
      </c>
      <c r="G77" s="905">
        <v>2012</v>
      </c>
      <c r="H77" s="905"/>
      <c r="I77" s="905"/>
      <c r="J77" s="905"/>
      <c r="K77" s="905"/>
      <c r="L77" s="905"/>
      <c r="M77" s="901"/>
      <c r="N77" s="901"/>
      <c r="O77" s="316"/>
    </row>
    <row r="78" spans="1:15" ht="21.75" customHeight="1">
      <c r="A78" s="901"/>
      <c r="B78" s="901"/>
      <c r="C78" s="899"/>
      <c r="D78" s="906"/>
      <c r="E78" s="940" t="s">
        <v>1828</v>
      </c>
      <c r="F78" s="940" t="s">
        <v>2667</v>
      </c>
      <c r="G78" s="905">
        <v>2006</v>
      </c>
      <c r="H78" s="905" t="s">
        <v>2628</v>
      </c>
      <c r="I78" s="905"/>
      <c r="J78" s="905" t="s">
        <v>95</v>
      </c>
      <c r="K78" s="938" t="s">
        <v>905</v>
      </c>
      <c r="L78" s="905">
        <v>200</v>
      </c>
      <c r="M78" s="901"/>
      <c r="N78" s="901"/>
      <c r="O78" s="316">
        <v>1</v>
      </c>
    </row>
    <row r="79" spans="1:15" ht="38.25">
      <c r="A79" s="901"/>
      <c r="B79" s="901"/>
      <c r="C79" s="902">
        <v>5</v>
      </c>
      <c r="D79" s="903" t="s">
        <v>2668</v>
      </c>
      <c r="E79" s="941" t="s">
        <v>2669</v>
      </c>
      <c r="F79" s="940" t="s">
        <v>2670</v>
      </c>
      <c r="G79" s="940">
        <v>2006</v>
      </c>
      <c r="H79" s="905" t="s">
        <v>2628</v>
      </c>
      <c r="I79" s="905"/>
      <c r="J79" s="905" t="s">
        <v>95</v>
      </c>
      <c r="K79" s="938" t="s">
        <v>905</v>
      </c>
      <c r="L79" s="905">
        <v>100</v>
      </c>
      <c r="M79" s="901"/>
      <c r="N79" s="901"/>
      <c r="O79" s="316">
        <v>1</v>
      </c>
    </row>
    <row r="80" spans="1:15" ht="28.5" customHeight="1">
      <c r="A80" s="901"/>
      <c r="B80" s="901"/>
      <c r="C80" s="902">
        <v>6</v>
      </c>
      <c r="D80" s="903" t="s">
        <v>2671</v>
      </c>
      <c r="E80" s="907" t="s">
        <v>1627</v>
      </c>
      <c r="F80" s="929" t="s">
        <v>2672</v>
      </c>
      <c r="G80" s="937">
        <v>2007</v>
      </c>
      <c r="H80" s="910" t="s">
        <v>1287</v>
      </c>
      <c r="I80" s="938"/>
      <c r="J80" s="938" t="s">
        <v>95</v>
      </c>
      <c r="K80" s="938" t="s">
        <v>905</v>
      </c>
      <c r="L80" s="939">
        <v>25</v>
      </c>
      <c r="M80" s="901"/>
      <c r="N80" s="901"/>
      <c r="O80" s="316">
        <v>1</v>
      </c>
    </row>
    <row r="81" spans="1:15" ht="21.75" customHeight="1">
      <c r="A81" s="901"/>
      <c r="B81" s="901"/>
      <c r="C81" s="899">
        <v>7</v>
      </c>
      <c r="D81" s="906" t="s">
        <v>2673</v>
      </c>
      <c r="E81" s="907" t="s">
        <v>1279</v>
      </c>
      <c r="F81" s="905" t="s">
        <v>1280</v>
      </c>
      <c r="G81" s="905">
        <v>2005</v>
      </c>
      <c r="H81" s="905" t="s">
        <v>1281</v>
      </c>
      <c r="I81" s="938"/>
      <c r="J81" s="938" t="s">
        <v>95</v>
      </c>
      <c r="K81" s="938" t="s">
        <v>905</v>
      </c>
      <c r="L81" s="939">
        <v>11</v>
      </c>
      <c r="M81" s="901"/>
      <c r="N81" s="901"/>
      <c r="O81" s="316">
        <v>1</v>
      </c>
    </row>
    <row r="82" spans="1:15" ht="25.5">
      <c r="A82" s="901"/>
      <c r="B82" s="901"/>
      <c r="C82" s="899"/>
      <c r="D82" s="906"/>
      <c r="E82" s="907" t="s">
        <v>2674</v>
      </c>
      <c r="F82" s="929" t="s">
        <v>2675</v>
      </c>
      <c r="G82" s="905">
        <v>2006</v>
      </c>
      <c r="H82" s="912" t="s">
        <v>2628</v>
      </c>
      <c r="I82" s="938"/>
      <c r="J82" s="938" t="s">
        <v>95</v>
      </c>
      <c r="K82" s="938" t="s">
        <v>905</v>
      </c>
      <c r="L82" s="939">
        <v>19</v>
      </c>
      <c r="M82" s="901"/>
      <c r="N82" s="901"/>
      <c r="O82" s="316">
        <v>1</v>
      </c>
    </row>
    <row r="83" spans="1:15" ht="25.5">
      <c r="A83" s="901"/>
      <c r="B83" s="901"/>
      <c r="C83" s="899">
        <v>8</v>
      </c>
      <c r="D83" s="906" t="s">
        <v>2676</v>
      </c>
      <c r="E83" s="903" t="s">
        <v>2638</v>
      </c>
      <c r="F83" s="907" t="s">
        <v>2639</v>
      </c>
      <c r="G83" s="912">
        <v>2008</v>
      </c>
      <c r="H83" s="912" t="s">
        <v>2628</v>
      </c>
      <c r="I83" s="905"/>
      <c r="J83" s="905" t="s">
        <v>95</v>
      </c>
      <c r="K83" s="905" t="s">
        <v>905</v>
      </c>
      <c r="L83" s="905">
        <v>1</v>
      </c>
      <c r="M83" s="901"/>
      <c r="N83" s="901"/>
      <c r="O83" s="316">
        <v>1</v>
      </c>
    </row>
    <row r="84" spans="1:15" ht="21.75" customHeight="1">
      <c r="A84" s="901"/>
      <c r="B84" s="901"/>
      <c r="C84" s="899"/>
      <c r="D84" s="906"/>
      <c r="E84" s="909" t="s">
        <v>1403</v>
      </c>
      <c r="F84" s="909" t="s">
        <v>1404</v>
      </c>
      <c r="G84" s="910">
        <v>2007</v>
      </c>
      <c r="H84" s="910" t="s">
        <v>1287</v>
      </c>
      <c r="I84" s="905"/>
      <c r="J84" s="905" t="s">
        <v>95</v>
      </c>
      <c r="K84" s="905" t="s">
        <v>905</v>
      </c>
      <c r="L84" s="905">
        <v>10</v>
      </c>
      <c r="M84" s="901"/>
      <c r="N84" s="901"/>
      <c r="O84" s="316">
        <v>1</v>
      </c>
    </row>
    <row r="85" spans="1:15" ht="21.75" customHeight="1">
      <c r="A85" s="901"/>
      <c r="B85" s="901"/>
      <c r="C85" s="899">
        <v>9</v>
      </c>
      <c r="D85" s="906" t="s">
        <v>2677</v>
      </c>
      <c r="E85" s="907" t="s">
        <v>1673</v>
      </c>
      <c r="F85" s="912" t="s">
        <v>1672</v>
      </c>
      <c r="G85" s="938">
        <v>2013</v>
      </c>
      <c r="H85" s="910" t="s">
        <v>1287</v>
      </c>
      <c r="I85" s="938"/>
      <c r="J85" s="938" t="s">
        <v>95</v>
      </c>
      <c r="K85" s="938" t="s">
        <v>905</v>
      </c>
      <c r="L85" s="939">
        <v>30</v>
      </c>
      <c r="M85" s="901"/>
      <c r="N85" s="901"/>
      <c r="O85" s="316">
        <v>1</v>
      </c>
    </row>
    <row r="86" spans="1:15" ht="28.5" customHeight="1">
      <c r="A86" s="901"/>
      <c r="B86" s="901"/>
      <c r="C86" s="899"/>
      <c r="D86" s="906"/>
      <c r="E86" s="942" t="s">
        <v>1701</v>
      </c>
      <c r="F86" s="938" t="s">
        <v>1702</v>
      </c>
      <c r="G86" s="938">
        <v>2007</v>
      </c>
      <c r="H86" s="910" t="s">
        <v>1287</v>
      </c>
      <c r="I86" s="938"/>
      <c r="J86" s="938" t="s">
        <v>95</v>
      </c>
      <c r="K86" s="938" t="s">
        <v>905</v>
      </c>
      <c r="L86" s="939">
        <v>30</v>
      </c>
      <c r="M86" s="901"/>
      <c r="N86" s="901"/>
      <c r="O86" s="316">
        <v>1</v>
      </c>
    </row>
    <row r="87" spans="1:15" ht="25.5">
      <c r="A87" s="901"/>
      <c r="B87" s="901"/>
      <c r="C87" s="899"/>
      <c r="D87" s="906"/>
      <c r="E87" s="907" t="s">
        <v>1692</v>
      </c>
      <c r="F87" s="912" t="s">
        <v>1672</v>
      </c>
      <c r="G87" s="938">
        <v>2007</v>
      </c>
      <c r="H87" s="938" t="s">
        <v>1108</v>
      </c>
      <c r="I87" s="938"/>
      <c r="J87" s="938" t="s">
        <v>95</v>
      </c>
      <c r="K87" s="938" t="s">
        <v>905</v>
      </c>
      <c r="L87" s="939">
        <v>15</v>
      </c>
      <c r="M87" s="901"/>
      <c r="N87" s="901"/>
      <c r="O87" s="316">
        <v>1</v>
      </c>
    </row>
    <row r="88" spans="1:15" ht="21.75" customHeight="1">
      <c r="A88" s="901"/>
      <c r="B88" s="901"/>
      <c r="C88" s="899">
        <v>10</v>
      </c>
      <c r="D88" s="906" t="s">
        <v>2678</v>
      </c>
      <c r="E88" s="907" t="s">
        <v>2679</v>
      </c>
      <c r="F88" s="933" t="s">
        <v>2680</v>
      </c>
      <c r="G88" s="905">
        <v>2006</v>
      </c>
      <c r="H88" s="905" t="s">
        <v>2628</v>
      </c>
      <c r="I88" s="905"/>
      <c r="J88" s="905" t="s">
        <v>95</v>
      </c>
      <c r="K88" s="905" t="s">
        <v>905</v>
      </c>
      <c r="L88" s="905">
        <v>19</v>
      </c>
      <c r="M88" s="901"/>
      <c r="N88" s="901"/>
      <c r="O88" s="316">
        <v>1</v>
      </c>
    </row>
    <row r="89" spans="1:15" ht="21.75" customHeight="1">
      <c r="A89" s="901"/>
      <c r="B89" s="901"/>
      <c r="C89" s="899"/>
      <c r="D89" s="906"/>
      <c r="E89" s="907" t="s">
        <v>1636</v>
      </c>
      <c r="F89" s="933" t="s">
        <v>2681</v>
      </c>
      <c r="G89" s="905">
        <v>2009</v>
      </c>
      <c r="H89" s="905" t="s">
        <v>2628</v>
      </c>
      <c r="I89" s="905"/>
      <c r="J89" s="905" t="s">
        <v>95</v>
      </c>
      <c r="K89" s="905" t="s">
        <v>905</v>
      </c>
      <c r="L89" s="905">
        <v>29</v>
      </c>
      <c r="M89" s="901"/>
      <c r="N89" s="901"/>
      <c r="O89" s="316">
        <v>1</v>
      </c>
    </row>
    <row r="90" spans="1:15" ht="21.75" customHeight="1">
      <c r="A90" s="901"/>
      <c r="B90" s="901"/>
      <c r="C90" s="899">
        <v>11</v>
      </c>
      <c r="D90" s="906" t="s">
        <v>2682</v>
      </c>
      <c r="E90" s="943" t="s">
        <v>2683</v>
      </c>
      <c r="F90" s="903" t="s">
        <v>1618</v>
      </c>
      <c r="G90" s="905">
        <v>2001</v>
      </c>
      <c r="H90" s="912" t="s">
        <v>1173</v>
      </c>
      <c r="I90" s="905"/>
      <c r="J90" s="905" t="s">
        <v>95</v>
      </c>
      <c r="K90" s="905" t="s">
        <v>905</v>
      </c>
      <c r="L90" s="905">
        <v>200</v>
      </c>
      <c r="M90" s="901"/>
      <c r="N90" s="901"/>
      <c r="O90" s="316">
        <v>1</v>
      </c>
    </row>
    <row r="91" spans="1:15" ht="25.5">
      <c r="A91" s="901"/>
      <c r="B91" s="901"/>
      <c r="C91" s="899"/>
      <c r="D91" s="906"/>
      <c r="E91" s="907" t="s">
        <v>1620</v>
      </c>
      <c r="F91" s="937" t="s">
        <v>1480</v>
      </c>
      <c r="G91" s="937">
        <v>2001</v>
      </c>
      <c r="H91" s="937" t="s">
        <v>1837</v>
      </c>
      <c r="I91" s="938"/>
      <c r="J91" s="938" t="s">
        <v>95</v>
      </c>
      <c r="K91" s="938" t="s">
        <v>905</v>
      </c>
      <c r="L91" s="939">
        <v>5</v>
      </c>
      <c r="M91" s="901"/>
      <c r="N91" s="901"/>
      <c r="O91" s="316">
        <v>1</v>
      </c>
    </row>
    <row r="92" spans="1:15" ht="25.5">
      <c r="A92" s="901"/>
      <c r="B92" s="901"/>
      <c r="C92" s="899">
        <v>12</v>
      </c>
      <c r="D92" s="906" t="s">
        <v>2684</v>
      </c>
      <c r="E92" s="907" t="s">
        <v>2685</v>
      </c>
      <c r="F92" s="929" t="s">
        <v>132</v>
      </c>
      <c r="G92" s="905"/>
      <c r="H92" s="905"/>
      <c r="I92" s="905"/>
      <c r="J92" s="905"/>
      <c r="K92" s="905"/>
      <c r="L92" s="905"/>
      <c r="M92" s="901"/>
      <c r="N92" s="901"/>
      <c r="O92" s="316"/>
    </row>
    <row r="93" spans="1:15" ht="21.75" customHeight="1">
      <c r="A93" s="901"/>
      <c r="B93" s="901"/>
      <c r="C93" s="899"/>
      <c r="D93" s="906"/>
      <c r="E93" s="942" t="s">
        <v>1468</v>
      </c>
      <c r="F93" s="938" t="s">
        <v>1469</v>
      </c>
      <c r="G93" s="938">
        <v>2007</v>
      </c>
      <c r="H93" s="938" t="s">
        <v>1287</v>
      </c>
      <c r="I93" s="938"/>
      <c r="J93" s="938" t="s">
        <v>95</v>
      </c>
      <c r="K93" s="938" t="s">
        <v>905</v>
      </c>
      <c r="L93" s="939">
        <v>25</v>
      </c>
      <c r="M93" s="901"/>
      <c r="N93" s="901"/>
      <c r="O93" s="316">
        <v>1</v>
      </c>
    </row>
    <row r="94" spans="1:15" ht="21.75" customHeight="1">
      <c r="A94" s="901"/>
      <c r="B94" s="901"/>
      <c r="C94" s="899">
        <v>13</v>
      </c>
      <c r="D94" s="906" t="s">
        <v>2686</v>
      </c>
      <c r="E94" s="942" t="s">
        <v>1450</v>
      </c>
      <c r="F94" s="938" t="s">
        <v>1451</v>
      </c>
      <c r="G94" s="938">
        <v>2002</v>
      </c>
      <c r="H94" s="938" t="s">
        <v>1173</v>
      </c>
      <c r="I94" s="938"/>
      <c r="J94" s="938" t="s">
        <v>95</v>
      </c>
      <c r="K94" s="938" t="s">
        <v>905</v>
      </c>
      <c r="L94" s="939">
        <v>10</v>
      </c>
      <c r="M94" s="901"/>
      <c r="N94" s="901"/>
      <c r="O94" s="316">
        <v>1</v>
      </c>
    </row>
    <row r="95" spans="1:15" ht="25.5">
      <c r="A95" s="901"/>
      <c r="B95" s="901"/>
      <c r="C95" s="899"/>
      <c r="D95" s="906"/>
      <c r="E95" s="907" t="s">
        <v>2674</v>
      </c>
      <c r="F95" s="929" t="s">
        <v>2675</v>
      </c>
      <c r="G95" s="905">
        <v>2006</v>
      </c>
      <c r="H95" s="905" t="s">
        <v>2628</v>
      </c>
      <c r="I95" s="938"/>
      <c r="J95" s="938" t="s">
        <v>95</v>
      </c>
      <c r="K95" s="938" t="s">
        <v>905</v>
      </c>
      <c r="L95" s="939">
        <v>19</v>
      </c>
      <c r="M95" s="901"/>
      <c r="N95" s="901"/>
      <c r="O95" s="316">
        <v>1</v>
      </c>
    </row>
    <row r="96" spans="1:15" ht="21.75" customHeight="1">
      <c r="A96" s="901"/>
      <c r="B96" s="901"/>
      <c r="C96" s="899">
        <v>14</v>
      </c>
      <c r="D96" s="906" t="s">
        <v>2687</v>
      </c>
      <c r="E96" s="918" t="s">
        <v>1285</v>
      </c>
      <c r="F96" s="909" t="s">
        <v>1286</v>
      </c>
      <c r="G96" s="910">
        <v>2008</v>
      </c>
      <c r="H96" s="910" t="s">
        <v>1287</v>
      </c>
      <c r="I96" s="905" t="s">
        <v>95</v>
      </c>
      <c r="J96" s="905"/>
      <c r="K96" s="905" t="s">
        <v>905</v>
      </c>
      <c r="L96" s="905">
        <v>244</v>
      </c>
      <c r="M96" s="901"/>
      <c r="N96" s="901"/>
      <c r="O96" s="316">
        <v>1</v>
      </c>
    </row>
    <row r="97" spans="1:15" ht="21.75" customHeight="1">
      <c r="A97" s="901"/>
      <c r="B97" s="901"/>
      <c r="C97" s="899"/>
      <c r="D97" s="906"/>
      <c r="E97" s="907" t="s">
        <v>2688</v>
      </c>
      <c r="F97" s="903" t="s">
        <v>2689</v>
      </c>
      <c r="G97" s="905">
        <v>1999</v>
      </c>
      <c r="H97" s="905" t="s">
        <v>1245</v>
      </c>
      <c r="I97" s="905"/>
      <c r="J97" s="905" t="s">
        <v>95</v>
      </c>
      <c r="K97" s="905" t="s">
        <v>905</v>
      </c>
      <c r="L97" s="905">
        <v>44</v>
      </c>
      <c r="M97" s="901"/>
      <c r="N97" s="901"/>
      <c r="O97" s="316">
        <v>1</v>
      </c>
    </row>
    <row r="98" spans="1:15" ht="21.75" customHeight="1">
      <c r="A98" s="901"/>
      <c r="B98" s="901"/>
      <c r="C98" s="899">
        <v>15</v>
      </c>
      <c r="D98" s="906" t="s">
        <v>2690</v>
      </c>
      <c r="E98" s="942" t="s">
        <v>1468</v>
      </c>
      <c r="F98" s="938" t="s">
        <v>1469</v>
      </c>
      <c r="G98" s="938">
        <v>2007</v>
      </c>
      <c r="H98" s="905" t="s">
        <v>2628</v>
      </c>
      <c r="I98" s="938"/>
      <c r="J98" s="938" t="s">
        <v>95</v>
      </c>
      <c r="K98" s="938" t="s">
        <v>905</v>
      </c>
      <c r="L98" s="939">
        <v>25</v>
      </c>
      <c r="M98" s="901"/>
      <c r="N98" s="901"/>
      <c r="O98" s="316">
        <v>1</v>
      </c>
    </row>
    <row r="99" spans="1:15" ht="21.75" customHeight="1">
      <c r="A99" s="901"/>
      <c r="B99" s="901"/>
      <c r="C99" s="899"/>
      <c r="D99" s="906"/>
      <c r="E99" s="944" t="s">
        <v>1447</v>
      </c>
      <c r="F99" s="905" t="s">
        <v>1448</v>
      </c>
      <c r="G99" s="905" t="s">
        <v>1582</v>
      </c>
      <c r="H99" s="905" t="s">
        <v>2628</v>
      </c>
      <c r="I99" s="938"/>
      <c r="J99" s="938" t="s">
        <v>95</v>
      </c>
      <c r="K99" s="938" t="s">
        <v>905</v>
      </c>
      <c r="L99" s="939">
        <v>18</v>
      </c>
      <c r="M99" s="901"/>
      <c r="N99" s="901"/>
      <c r="O99" s="316">
        <v>1</v>
      </c>
    </row>
    <row r="100" spans="1:15" ht="21.75" customHeight="1">
      <c r="A100" s="901"/>
      <c r="B100" s="901"/>
      <c r="C100" s="899">
        <v>16</v>
      </c>
      <c r="D100" s="906" t="s">
        <v>2691</v>
      </c>
      <c r="E100" s="942" t="s">
        <v>1701</v>
      </c>
      <c r="F100" s="938" t="s">
        <v>1702</v>
      </c>
      <c r="G100" s="938">
        <v>2007</v>
      </c>
      <c r="H100" s="905" t="s">
        <v>2628</v>
      </c>
      <c r="I100" s="938"/>
      <c r="J100" s="938" t="s">
        <v>95</v>
      </c>
      <c r="K100" s="938" t="s">
        <v>905</v>
      </c>
      <c r="L100" s="939">
        <v>30</v>
      </c>
      <c r="M100" s="901"/>
      <c r="N100" s="901"/>
      <c r="O100" s="316">
        <v>1</v>
      </c>
    </row>
    <row r="101" spans="1:15" ht="21.75" customHeight="1">
      <c r="A101" s="901"/>
      <c r="B101" s="901"/>
      <c r="C101" s="899"/>
      <c r="D101" s="906"/>
      <c r="E101" s="944" t="s">
        <v>1488</v>
      </c>
      <c r="F101" s="938" t="s">
        <v>1489</v>
      </c>
      <c r="G101" s="938">
        <v>2006</v>
      </c>
      <c r="H101" s="905" t="s">
        <v>2628</v>
      </c>
      <c r="I101" s="938"/>
      <c r="J101" s="938" t="s">
        <v>95</v>
      </c>
      <c r="K101" s="938" t="s">
        <v>905</v>
      </c>
      <c r="L101" s="939">
        <v>20</v>
      </c>
      <c r="M101" s="901"/>
      <c r="N101" s="901"/>
      <c r="O101" s="316">
        <v>1</v>
      </c>
    </row>
    <row r="102" spans="1:15" ht="21.75" customHeight="1">
      <c r="A102" s="901"/>
      <c r="B102" s="901"/>
      <c r="C102" s="899">
        <v>17</v>
      </c>
      <c r="D102" s="906" t="s">
        <v>2692</v>
      </c>
      <c r="E102" s="907" t="s">
        <v>1556</v>
      </c>
      <c r="F102" s="905" t="s">
        <v>1557</v>
      </c>
      <c r="G102" s="905">
        <v>2006</v>
      </c>
      <c r="H102" s="905" t="s">
        <v>2628</v>
      </c>
      <c r="I102" s="938"/>
      <c r="J102" s="938" t="s">
        <v>95</v>
      </c>
      <c r="K102" s="938" t="s">
        <v>905</v>
      </c>
      <c r="L102" s="939">
        <v>19</v>
      </c>
      <c r="M102" s="901"/>
      <c r="N102" s="901"/>
      <c r="O102" s="316">
        <v>1</v>
      </c>
    </row>
    <row r="103" spans="1:15" ht="21.75" customHeight="1">
      <c r="A103" s="901"/>
      <c r="B103" s="901"/>
      <c r="C103" s="899"/>
      <c r="D103" s="906"/>
      <c r="E103" s="944" t="s">
        <v>1530</v>
      </c>
      <c r="F103" s="937" t="s">
        <v>1531</v>
      </c>
      <c r="G103" s="937">
        <v>2007</v>
      </c>
      <c r="H103" s="905" t="s">
        <v>2628</v>
      </c>
      <c r="I103" s="938"/>
      <c r="J103" s="938" t="s">
        <v>95</v>
      </c>
      <c r="K103" s="938" t="s">
        <v>905</v>
      </c>
      <c r="L103" s="939">
        <v>10</v>
      </c>
      <c r="M103" s="901"/>
      <c r="N103" s="901"/>
      <c r="O103" s="316">
        <v>1</v>
      </c>
    </row>
    <row r="104" spans="1:15" ht="25.5">
      <c r="A104" s="901"/>
      <c r="B104" s="901"/>
      <c r="C104" s="899">
        <v>18</v>
      </c>
      <c r="D104" s="906" t="s">
        <v>2693</v>
      </c>
      <c r="E104" s="907" t="s">
        <v>1620</v>
      </c>
      <c r="F104" s="912" t="s">
        <v>1621</v>
      </c>
      <c r="G104" s="938">
        <v>2001</v>
      </c>
      <c r="H104" s="938" t="s">
        <v>1493</v>
      </c>
      <c r="I104" s="938"/>
      <c r="J104" s="938" t="s">
        <v>95</v>
      </c>
      <c r="K104" s="938" t="s">
        <v>905</v>
      </c>
      <c r="L104" s="939">
        <v>5</v>
      </c>
      <c r="M104" s="901"/>
      <c r="N104" s="901"/>
      <c r="O104" s="316">
        <v>1</v>
      </c>
    </row>
    <row r="105" spans="1:15" ht="21.75" customHeight="1">
      <c r="A105" s="901"/>
      <c r="B105" s="901"/>
      <c r="C105" s="899"/>
      <c r="D105" s="906"/>
      <c r="E105" s="907" t="s">
        <v>1636</v>
      </c>
      <c r="F105" s="912" t="s">
        <v>1637</v>
      </c>
      <c r="G105" s="938">
        <v>2007</v>
      </c>
      <c r="H105" s="905" t="s">
        <v>2628</v>
      </c>
      <c r="I105" s="938"/>
      <c r="J105" s="938" t="s">
        <v>95</v>
      </c>
      <c r="K105" s="938" t="s">
        <v>905</v>
      </c>
      <c r="L105" s="939">
        <v>29</v>
      </c>
      <c r="M105" s="901"/>
      <c r="N105" s="901"/>
      <c r="O105" s="316">
        <v>1</v>
      </c>
    </row>
    <row r="106" spans="1:15" ht="21.75" customHeight="1">
      <c r="A106" s="901"/>
      <c r="B106" s="901"/>
      <c r="C106" s="899">
        <v>19</v>
      </c>
      <c r="D106" s="906" t="s">
        <v>2694</v>
      </c>
      <c r="E106" s="914" t="s">
        <v>1848</v>
      </c>
      <c r="F106" s="929" t="s">
        <v>1849</v>
      </c>
      <c r="G106" s="905">
        <v>2011</v>
      </c>
      <c r="H106" s="905" t="s">
        <v>1173</v>
      </c>
      <c r="I106" s="905"/>
      <c r="J106" s="905" t="s">
        <v>95</v>
      </c>
      <c r="K106" s="905" t="s">
        <v>905</v>
      </c>
      <c r="L106" s="905">
        <v>5</v>
      </c>
      <c r="M106" s="901"/>
      <c r="N106" s="901"/>
      <c r="O106" s="316">
        <v>1</v>
      </c>
    </row>
    <row r="107" spans="1:15" ht="25.5">
      <c r="A107" s="901"/>
      <c r="B107" s="901"/>
      <c r="C107" s="899"/>
      <c r="D107" s="906"/>
      <c r="E107" s="907" t="s">
        <v>1689</v>
      </c>
      <c r="F107" s="912" t="s">
        <v>1690</v>
      </c>
      <c r="G107" s="938">
        <v>2006</v>
      </c>
      <c r="H107" s="905" t="s">
        <v>2628</v>
      </c>
      <c r="I107" s="938"/>
      <c r="J107" s="938" t="s">
        <v>95</v>
      </c>
      <c r="K107" s="938" t="s">
        <v>905</v>
      </c>
      <c r="L107" s="939">
        <v>10</v>
      </c>
      <c r="M107" s="901"/>
      <c r="N107" s="901"/>
      <c r="O107" s="316">
        <v>1</v>
      </c>
    </row>
    <row r="108" spans="1:15" ht="25.5">
      <c r="A108" s="901"/>
      <c r="B108" s="901"/>
      <c r="C108" s="945">
        <v>20</v>
      </c>
      <c r="D108" s="903" t="s">
        <v>390</v>
      </c>
      <c r="E108" s="904" t="s">
        <v>1097</v>
      </c>
      <c r="F108" s="929" t="s">
        <v>1098</v>
      </c>
      <c r="G108" s="905">
        <v>2009</v>
      </c>
      <c r="H108" s="905" t="s">
        <v>1371</v>
      </c>
      <c r="I108" s="905"/>
      <c r="J108" s="905" t="s">
        <v>95</v>
      </c>
      <c r="K108" s="905" t="s">
        <v>905</v>
      </c>
      <c r="L108" s="905">
        <v>200</v>
      </c>
      <c r="M108" s="901"/>
      <c r="N108" s="901"/>
      <c r="O108" s="316">
        <v>1</v>
      </c>
    </row>
    <row r="109" spans="1:15" ht="63.75">
      <c r="A109" s="901"/>
      <c r="B109" s="901"/>
      <c r="C109" s="946">
        <v>21</v>
      </c>
      <c r="D109" s="903" t="s">
        <v>2695</v>
      </c>
      <c r="E109" s="913" t="s">
        <v>1166</v>
      </c>
      <c r="F109" s="933" t="s">
        <v>1167</v>
      </c>
      <c r="G109" s="905">
        <v>2011</v>
      </c>
      <c r="H109" s="905" t="s">
        <v>1168</v>
      </c>
      <c r="I109" s="905"/>
      <c r="J109" s="905"/>
      <c r="K109" s="905" t="s">
        <v>1104</v>
      </c>
      <c r="L109" s="905"/>
      <c r="M109" s="901"/>
      <c r="N109" s="901"/>
      <c r="O109" s="316"/>
    </row>
    <row r="110" spans="1:15" ht="18.75" customHeight="1">
      <c r="A110" s="901"/>
      <c r="B110" s="901"/>
      <c r="C110" s="899">
        <v>22</v>
      </c>
      <c r="D110" s="927" t="s">
        <v>1688</v>
      </c>
      <c r="E110" s="936" t="s">
        <v>1627</v>
      </c>
      <c r="F110" s="937" t="s">
        <v>1628</v>
      </c>
      <c r="G110" s="937">
        <v>2007</v>
      </c>
      <c r="H110" s="905" t="s">
        <v>2628</v>
      </c>
      <c r="I110" s="938"/>
      <c r="J110" s="938" t="s">
        <v>95</v>
      </c>
      <c r="K110" s="938" t="s">
        <v>905</v>
      </c>
      <c r="L110" s="939">
        <v>25</v>
      </c>
      <c r="M110" s="901"/>
      <c r="N110" s="901"/>
      <c r="O110" s="316">
        <v>1</v>
      </c>
    </row>
    <row r="111" spans="1:15" ht="24.75" customHeight="1">
      <c r="A111" s="901"/>
      <c r="B111" s="901"/>
      <c r="C111" s="899"/>
      <c r="D111" s="927"/>
      <c r="E111" s="947" t="s">
        <v>1629</v>
      </c>
      <c r="F111" s="938" t="s">
        <v>1630</v>
      </c>
      <c r="G111" s="938">
        <v>2009</v>
      </c>
      <c r="H111" s="905" t="s">
        <v>2628</v>
      </c>
      <c r="I111" s="948"/>
      <c r="J111" s="938" t="s">
        <v>95</v>
      </c>
      <c r="K111" s="938" t="s">
        <v>905</v>
      </c>
      <c r="L111" s="939">
        <v>33</v>
      </c>
      <c r="M111" s="901"/>
      <c r="N111" s="901"/>
      <c r="O111" s="316">
        <v>1</v>
      </c>
    </row>
    <row r="112" spans="1:15" ht="24" customHeight="1">
      <c r="A112" s="901"/>
      <c r="B112" s="901"/>
      <c r="C112" s="899"/>
      <c r="D112" s="927"/>
      <c r="E112" s="947" t="s">
        <v>1632</v>
      </c>
      <c r="F112" s="938" t="s">
        <v>1630</v>
      </c>
      <c r="G112" s="938">
        <v>2009</v>
      </c>
      <c r="H112" s="905" t="s">
        <v>2628</v>
      </c>
      <c r="I112" s="948"/>
      <c r="J112" s="938" t="s">
        <v>95</v>
      </c>
      <c r="K112" s="938" t="s">
        <v>905</v>
      </c>
      <c r="L112" s="939">
        <v>34</v>
      </c>
      <c r="M112" s="901"/>
      <c r="N112" s="901"/>
      <c r="O112" s="316">
        <v>1</v>
      </c>
    </row>
    <row r="113" spans="1:15" ht="24.75" customHeight="1">
      <c r="A113" s="901"/>
      <c r="B113" s="901"/>
      <c r="C113" s="899"/>
      <c r="D113" s="927"/>
      <c r="E113" s="947" t="s">
        <v>1633</v>
      </c>
      <c r="F113" s="938" t="s">
        <v>1630</v>
      </c>
      <c r="G113" s="938">
        <v>2009</v>
      </c>
      <c r="H113" s="905" t="s">
        <v>2628</v>
      </c>
      <c r="I113" s="948"/>
      <c r="J113" s="938" t="s">
        <v>95</v>
      </c>
      <c r="K113" s="938" t="s">
        <v>905</v>
      </c>
      <c r="L113" s="939">
        <v>5</v>
      </c>
      <c r="M113" s="901"/>
      <c r="N113" s="901"/>
      <c r="O113" s="316">
        <v>1</v>
      </c>
    </row>
    <row r="114" spans="1:15" ht="26.25" customHeight="1">
      <c r="A114" s="901"/>
      <c r="B114" s="901"/>
      <c r="C114" s="899"/>
      <c r="D114" s="927"/>
      <c r="E114" s="947" t="s">
        <v>1634</v>
      </c>
      <c r="F114" s="938" t="s">
        <v>1630</v>
      </c>
      <c r="G114" s="938">
        <v>2009</v>
      </c>
      <c r="H114" s="905" t="s">
        <v>2628</v>
      </c>
      <c r="I114" s="948"/>
      <c r="J114" s="938" t="s">
        <v>95</v>
      </c>
      <c r="K114" s="938" t="s">
        <v>905</v>
      </c>
      <c r="L114" s="939">
        <v>25</v>
      </c>
      <c r="M114" s="901"/>
      <c r="N114" s="901"/>
      <c r="O114" s="316">
        <v>1</v>
      </c>
    </row>
    <row r="115" spans="1:15" ht="27.75" customHeight="1">
      <c r="A115" s="901"/>
      <c r="B115" s="901"/>
      <c r="C115" s="899">
        <v>23</v>
      </c>
      <c r="D115" s="906" t="s">
        <v>2696</v>
      </c>
      <c r="E115" s="907" t="s">
        <v>2697</v>
      </c>
      <c r="F115" s="929" t="s">
        <v>2666</v>
      </c>
      <c r="G115" s="905">
        <v>2001</v>
      </c>
      <c r="H115" s="905"/>
      <c r="I115" s="905"/>
      <c r="J115" s="905" t="s">
        <v>95</v>
      </c>
      <c r="K115" s="905"/>
      <c r="L115" s="905"/>
      <c r="M115" s="901"/>
      <c r="N115" s="901"/>
      <c r="O115" s="316"/>
    </row>
    <row r="116" spans="1:15" ht="21.75" customHeight="1">
      <c r="A116" s="901"/>
      <c r="B116" s="901"/>
      <c r="C116" s="899"/>
      <c r="D116" s="906"/>
      <c r="E116" s="947" t="s">
        <v>1697</v>
      </c>
      <c r="F116" s="938" t="s">
        <v>1698</v>
      </c>
      <c r="G116" s="938"/>
      <c r="H116" s="938" t="s">
        <v>1245</v>
      </c>
      <c r="I116" s="938"/>
      <c r="J116" s="938" t="s">
        <v>95</v>
      </c>
      <c r="K116" s="938" t="s">
        <v>905</v>
      </c>
      <c r="L116" s="939">
        <v>15</v>
      </c>
      <c r="M116" s="901"/>
      <c r="N116" s="901"/>
      <c r="O116" s="316">
        <v>1</v>
      </c>
    </row>
    <row r="117" spans="1:15" s="949" customFormat="1" ht="27" customHeight="1">
      <c r="A117" s="901"/>
      <c r="B117" s="901"/>
      <c r="C117" s="902">
        <v>24</v>
      </c>
      <c r="D117" s="903" t="s">
        <v>2698</v>
      </c>
      <c r="E117" s="936" t="s">
        <v>1530</v>
      </c>
      <c r="F117" s="937" t="s">
        <v>1531</v>
      </c>
      <c r="G117" s="937">
        <v>2007</v>
      </c>
      <c r="H117" s="905" t="s">
        <v>2628</v>
      </c>
      <c r="I117" s="938"/>
      <c r="J117" s="938" t="s">
        <v>95</v>
      </c>
      <c r="K117" s="938" t="s">
        <v>905</v>
      </c>
      <c r="L117" s="939">
        <v>10</v>
      </c>
      <c r="M117" s="901"/>
      <c r="N117" s="901"/>
      <c r="O117" s="926">
        <v>1</v>
      </c>
    </row>
    <row r="118" ht="15">
      <c r="O118" s="28">
        <f>SUM(O70:O117)</f>
        <v>43</v>
      </c>
    </row>
    <row r="119" spans="1:14" s="959" customFormat="1" ht="15.75" customHeight="1">
      <c r="A119" s="955"/>
      <c r="B119" s="955"/>
      <c r="C119" s="955"/>
      <c r="D119" s="956"/>
      <c r="E119" s="957"/>
      <c r="F119" s="957"/>
      <c r="G119" s="958" t="s">
        <v>2699</v>
      </c>
      <c r="H119" s="958"/>
      <c r="I119" s="958"/>
      <c r="J119" s="958"/>
      <c r="K119" s="958"/>
      <c r="L119" s="958"/>
      <c r="M119" s="958"/>
      <c r="N119" s="958"/>
    </row>
    <row r="120" spans="1:14" s="959" customFormat="1" ht="35.25" customHeight="1">
      <c r="A120" s="955"/>
      <c r="B120" s="960" t="s">
        <v>2700</v>
      </c>
      <c r="C120" s="960"/>
      <c r="D120" s="960"/>
      <c r="E120" s="957"/>
      <c r="F120" s="957"/>
      <c r="G120" s="960" t="s">
        <v>2701</v>
      </c>
      <c r="H120" s="960"/>
      <c r="I120" s="960"/>
      <c r="J120" s="960"/>
      <c r="K120" s="960"/>
      <c r="L120" s="960"/>
      <c r="M120" s="960"/>
      <c r="N120" s="960"/>
    </row>
    <row r="121" spans="7:14" ht="15">
      <c r="G121" s="961" t="s">
        <v>2594</v>
      </c>
      <c r="H121" s="961"/>
      <c r="I121" s="961"/>
      <c r="J121" s="961"/>
      <c r="K121" s="961"/>
      <c r="L121" s="961"/>
      <c r="M121" s="961"/>
      <c r="N121" s="961"/>
    </row>
    <row r="122" ht="17.25" customHeight="1"/>
    <row r="123" ht="26.25" customHeight="1"/>
    <row r="124" spans="7:14" ht="15.75">
      <c r="G124" s="960" t="s">
        <v>2702</v>
      </c>
      <c r="H124" s="960"/>
      <c r="I124" s="960"/>
      <c r="J124" s="960"/>
      <c r="K124" s="960"/>
      <c r="L124" s="960"/>
      <c r="M124" s="960"/>
      <c r="N124" s="960"/>
    </row>
  </sheetData>
  <sheetProtection/>
  <mergeCells count="118">
    <mergeCell ref="G119:N119"/>
    <mergeCell ref="B120:D120"/>
    <mergeCell ref="G120:N120"/>
    <mergeCell ref="G121:N121"/>
    <mergeCell ref="G124:N124"/>
    <mergeCell ref="C106:C107"/>
    <mergeCell ref="D106:D107"/>
    <mergeCell ref="C110:C114"/>
    <mergeCell ref="D110:D114"/>
    <mergeCell ref="C115:C116"/>
    <mergeCell ref="D115:D116"/>
    <mergeCell ref="C100:C101"/>
    <mergeCell ref="D100:D101"/>
    <mergeCell ref="C102:C103"/>
    <mergeCell ref="D102:D103"/>
    <mergeCell ref="C104:C105"/>
    <mergeCell ref="D104:D105"/>
    <mergeCell ref="C94:C95"/>
    <mergeCell ref="D94:D95"/>
    <mergeCell ref="C96:C97"/>
    <mergeCell ref="D96:D97"/>
    <mergeCell ref="C98:C99"/>
    <mergeCell ref="D98:D99"/>
    <mergeCell ref="C88:C89"/>
    <mergeCell ref="D88:D89"/>
    <mergeCell ref="C90:C91"/>
    <mergeCell ref="D90:D91"/>
    <mergeCell ref="C92:C93"/>
    <mergeCell ref="D92:D93"/>
    <mergeCell ref="C81:C82"/>
    <mergeCell ref="D81:D82"/>
    <mergeCell ref="C83:C84"/>
    <mergeCell ref="D83:D84"/>
    <mergeCell ref="C85:C87"/>
    <mergeCell ref="D85:D87"/>
    <mergeCell ref="A70:A117"/>
    <mergeCell ref="B70:B117"/>
    <mergeCell ref="C70:C72"/>
    <mergeCell ref="D70:D72"/>
    <mergeCell ref="M70:M117"/>
    <mergeCell ref="N70:N117"/>
    <mergeCell ref="C74:C76"/>
    <mergeCell ref="D74:D76"/>
    <mergeCell ref="C77:C78"/>
    <mergeCell ref="D77:D78"/>
    <mergeCell ref="C63:C64"/>
    <mergeCell ref="D63:D64"/>
    <mergeCell ref="C65:C66"/>
    <mergeCell ref="D65:D66"/>
    <mergeCell ref="C67:C69"/>
    <mergeCell ref="D67:D69"/>
    <mergeCell ref="A55:A69"/>
    <mergeCell ref="B55:B69"/>
    <mergeCell ref="C55:C56"/>
    <mergeCell ref="D55:D56"/>
    <mergeCell ref="M55:M69"/>
    <mergeCell ref="N55:N69"/>
    <mergeCell ref="C57:C59"/>
    <mergeCell ref="D57:D59"/>
    <mergeCell ref="C60:C62"/>
    <mergeCell ref="D60:D62"/>
    <mergeCell ref="C49:C50"/>
    <mergeCell ref="D49:D50"/>
    <mergeCell ref="C51:C52"/>
    <mergeCell ref="D51:D52"/>
    <mergeCell ref="C53:C54"/>
    <mergeCell ref="D53:D54"/>
    <mergeCell ref="C38:C41"/>
    <mergeCell ref="D38:D41"/>
    <mergeCell ref="C42:C44"/>
    <mergeCell ref="D42:D44"/>
    <mergeCell ref="C45:C47"/>
    <mergeCell ref="D45:D47"/>
    <mergeCell ref="C31:C32"/>
    <mergeCell ref="D31:D32"/>
    <mergeCell ref="C33:C34"/>
    <mergeCell ref="D33:D34"/>
    <mergeCell ref="C35:C37"/>
    <mergeCell ref="D35:D37"/>
    <mergeCell ref="C23:C24"/>
    <mergeCell ref="D23:D24"/>
    <mergeCell ref="C25:C26"/>
    <mergeCell ref="D25:D26"/>
    <mergeCell ref="C27:C29"/>
    <mergeCell ref="D27:D29"/>
    <mergeCell ref="D11:D13"/>
    <mergeCell ref="C14:C17"/>
    <mergeCell ref="D14:D17"/>
    <mergeCell ref="C18:C19"/>
    <mergeCell ref="D18:D19"/>
    <mergeCell ref="C20:C22"/>
    <mergeCell ref="D20:D22"/>
    <mergeCell ref="I8:J8"/>
    <mergeCell ref="K8:K9"/>
    <mergeCell ref="L8:L9"/>
    <mergeCell ref="M8:M9"/>
    <mergeCell ref="N8:N9"/>
    <mergeCell ref="A10:A54"/>
    <mergeCell ref="B10:B54"/>
    <mergeCell ref="M10:M54"/>
    <mergeCell ref="N10:N54"/>
    <mergeCell ref="C11:C13"/>
    <mergeCell ref="A6:N6"/>
    <mergeCell ref="A7:N7"/>
    <mergeCell ref="A8:A9"/>
    <mergeCell ref="B8:B9"/>
    <mergeCell ref="C8:C9"/>
    <mergeCell ref="D8:D9"/>
    <mergeCell ref="E8:E9"/>
    <mergeCell ref="F8:F9"/>
    <mergeCell ref="G8:G9"/>
    <mergeCell ref="H8:H9"/>
    <mergeCell ref="A1:D1"/>
    <mergeCell ref="G1:N1"/>
    <mergeCell ref="A2:D2"/>
    <mergeCell ref="G2:N2"/>
    <mergeCell ref="A4:N4"/>
    <mergeCell ref="A5:N5"/>
  </mergeCells>
  <conditionalFormatting sqref="E27:E28 E35 E42 E83">
    <cfRule type="expression" priority="2" dxfId="2" stopIfTrue="1">
      <formula>NOT(ISERROR(SEARCH("Kỳ",E27)))</formula>
    </cfRule>
  </conditionalFormatting>
  <conditionalFormatting sqref="E116:I116 L116">
    <cfRule type="containsText" priority="1" dxfId="7" operator="containsText" stopIfTrue="1" text="Học kì">
      <formula>NOT(ISERROR(SEARCH("Học kì",E116)))</formula>
    </cfRule>
  </conditionalFormatting>
  <dataValidations count="1">
    <dataValidation type="list" allowBlank="1" showInputMessage="1" showErrorMessage="1" sqref="A2:M2">
      <formula1>$U$1:$U$10</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H397"/>
  <sheetViews>
    <sheetView zoomScalePageLayoutView="0" workbookViewId="0" topLeftCell="A1">
      <selection activeCell="E10" sqref="E10"/>
    </sheetView>
  </sheetViews>
  <sheetFormatPr defaultColWidth="9.140625" defaultRowHeight="12.75"/>
  <cols>
    <col min="1" max="1" width="5.00390625" style="27" customWidth="1"/>
    <col min="2" max="2" width="18.28125" style="27" customWidth="1"/>
    <col min="3" max="3" width="6.57421875" style="316" customWidth="1"/>
    <col min="4" max="4" width="6.8515625" style="316" customWidth="1"/>
    <col min="5" max="5" width="52.28125" style="316" customWidth="1"/>
    <col min="6" max="6" width="11.57421875" style="316" customWidth="1"/>
    <col min="7" max="7" width="6.7109375" style="27" customWidth="1"/>
    <col min="8" max="8" width="6.7109375" style="316" customWidth="1"/>
    <col min="9" max="16384" width="9.140625" style="316" customWidth="1"/>
  </cols>
  <sheetData>
    <row r="1" spans="1:7" ht="61.5" customHeight="1">
      <c r="A1" s="701" t="s">
        <v>1035</v>
      </c>
      <c r="B1" s="710"/>
      <c r="C1" s="710"/>
      <c r="D1" s="710"/>
      <c r="F1" s="162" t="s">
        <v>920</v>
      </c>
      <c r="G1" s="316"/>
    </row>
    <row r="2" spans="1:7" ht="18" customHeight="1">
      <c r="A2" s="687" t="s">
        <v>80</v>
      </c>
      <c r="B2" s="687"/>
      <c r="C2" s="687"/>
      <c r="D2" s="687"/>
      <c r="E2" s="687"/>
      <c r="F2" s="687"/>
      <c r="G2" s="316"/>
    </row>
    <row r="3" spans="1:7" ht="16.5" customHeight="1">
      <c r="A3" s="688" t="s">
        <v>921</v>
      </c>
      <c r="B3" s="688"/>
      <c r="C3" s="688"/>
      <c r="D3" s="688"/>
      <c r="E3" s="688"/>
      <c r="F3" s="688"/>
      <c r="G3" s="316"/>
    </row>
    <row r="4" spans="1:7" ht="16.5" customHeight="1">
      <c r="A4" s="688"/>
      <c r="B4" s="688"/>
      <c r="C4" s="688"/>
      <c r="D4" s="688"/>
      <c r="E4" s="688"/>
      <c r="F4" s="688"/>
      <c r="G4" s="316"/>
    </row>
    <row r="5" spans="1:7" ht="17.25">
      <c r="A5" s="689" t="s">
        <v>1036</v>
      </c>
      <c r="B5" s="689"/>
      <c r="C5" s="689"/>
      <c r="D5" s="689"/>
      <c r="E5" s="689"/>
      <c r="F5" s="689"/>
      <c r="G5" s="316"/>
    </row>
    <row r="6" spans="1:7" ht="7.5" customHeight="1">
      <c r="A6" s="318"/>
      <c r="B6" s="319"/>
      <c r="C6" s="320"/>
      <c r="D6" s="320"/>
      <c r="E6" s="320"/>
      <c r="F6" s="320"/>
      <c r="G6" s="316"/>
    </row>
    <row r="7" spans="1:7" ht="16.5" customHeight="1">
      <c r="A7" s="702" t="s">
        <v>0</v>
      </c>
      <c r="B7" s="702" t="s">
        <v>81</v>
      </c>
      <c r="C7" s="711" t="s">
        <v>866</v>
      </c>
      <c r="D7" s="712"/>
      <c r="E7" s="712"/>
      <c r="F7" s="713"/>
      <c r="G7" s="316"/>
    </row>
    <row r="8" spans="1:7" ht="33">
      <c r="A8" s="703"/>
      <c r="B8" s="703"/>
      <c r="C8" s="379" t="s">
        <v>868</v>
      </c>
      <c r="D8" s="379" t="s">
        <v>62</v>
      </c>
      <c r="E8" s="379" t="s">
        <v>11</v>
      </c>
      <c r="F8" s="379" t="s">
        <v>71</v>
      </c>
      <c r="G8" s="316"/>
    </row>
    <row r="9" spans="1:7" ht="64.5" customHeight="1">
      <c r="A9" s="19" t="s">
        <v>82</v>
      </c>
      <c r="B9" s="19" t="s">
        <v>869</v>
      </c>
      <c r="C9" s="323"/>
      <c r="D9" s="323"/>
      <c r="E9" s="380" t="s">
        <v>1037</v>
      </c>
      <c r="F9" s="325"/>
      <c r="G9" s="316"/>
    </row>
    <row r="10" spans="1:7" ht="204.75">
      <c r="A10" s="19" t="s">
        <v>83</v>
      </c>
      <c r="B10" s="19" t="s">
        <v>870</v>
      </c>
      <c r="C10" s="323"/>
      <c r="D10" s="381"/>
      <c r="E10" s="382" t="s">
        <v>890</v>
      </c>
      <c r="F10" s="325"/>
      <c r="G10" s="316"/>
    </row>
    <row r="11" spans="1:7" ht="21.75" customHeight="1">
      <c r="A11" s="19" t="s">
        <v>86</v>
      </c>
      <c r="B11" s="19" t="s">
        <v>871</v>
      </c>
      <c r="C11" s="383">
        <v>1</v>
      </c>
      <c r="D11" s="384">
        <v>13</v>
      </c>
      <c r="E11" s="383">
        <v>0</v>
      </c>
      <c r="F11" s="323"/>
      <c r="G11" s="316"/>
    </row>
    <row r="12" spans="1:7" ht="222" customHeight="1">
      <c r="A12" s="19" t="s">
        <v>872</v>
      </c>
      <c r="B12" s="19" t="s">
        <v>873</v>
      </c>
      <c r="C12" s="323"/>
      <c r="D12" s="323"/>
      <c r="E12" s="385" t="s">
        <v>1033</v>
      </c>
      <c r="F12" s="323"/>
      <c r="G12" s="316"/>
    </row>
    <row r="13" spans="1:7" ht="64.5" customHeight="1">
      <c r="A13" s="19" t="s">
        <v>874</v>
      </c>
      <c r="B13" s="19" t="s">
        <v>875</v>
      </c>
      <c r="C13" s="323"/>
      <c r="D13" s="323"/>
      <c r="E13" s="385" t="s">
        <v>1034</v>
      </c>
      <c r="F13" s="323"/>
      <c r="G13" s="316"/>
    </row>
    <row r="14" spans="1:7" ht="50.25" customHeight="1">
      <c r="A14" s="19" t="s">
        <v>876</v>
      </c>
      <c r="B14" s="19" t="s">
        <v>877</v>
      </c>
      <c r="C14" s="323"/>
      <c r="D14" s="323"/>
      <c r="E14" s="386" t="s">
        <v>1038</v>
      </c>
      <c r="F14" s="323"/>
      <c r="G14" s="316"/>
    </row>
    <row r="15" spans="1:7" ht="173.25">
      <c r="A15" s="19" t="s">
        <v>878</v>
      </c>
      <c r="B15" s="19" t="s">
        <v>930</v>
      </c>
      <c r="C15" s="323"/>
      <c r="D15" s="323"/>
      <c r="E15" s="385" t="s">
        <v>1039</v>
      </c>
      <c r="F15" s="323"/>
      <c r="G15" s="316"/>
    </row>
    <row r="16" spans="2:6" ht="15.75" customHeight="1">
      <c r="B16" s="298" t="s">
        <v>932</v>
      </c>
      <c r="C16" s="183"/>
      <c r="D16" s="183"/>
      <c r="E16" s="684" t="s">
        <v>2589</v>
      </c>
      <c r="F16" s="684"/>
    </row>
    <row r="17" spans="2:6" ht="15.75" customHeight="1">
      <c r="B17" s="685" t="s">
        <v>825</v>
      </c>
      <c r="C17" s="685"/>
      <c r="D17" s="685"/>
      <c r="E17" s="685" t="s">
        <v>1040</v>
      </c>
      <c r="F17" s="685"/>
    </row>
    <row r="18" spans="2:6" ht="15.75" customHeight="1">
      <c r="B18" s="21"/>
      <c r="C18" s="21"/>
      <c r="D18" s="21"/>
      <c r="E18" s="21" t="s">
        <v>2595</v>
      </c>
      <c r="F18" s="21"/>
    </row>
    <row r="19" spans="2:6" ht="15.75" customHeight="1">
      <c r="B19" s="21"/>
      <c r="C19" s="21"/>
      <c r="D19" s="21"/>
      <c r="E19" s="21"/>
      <c r="F19" s="21"/>
    </row>
    <row r="20" spans="2:6" ht="20.25" customHeight="1">
      <c r="B20" s="21"/>
      <c r="C20" s="21"/>
      <c r="D20" s="21"/>
      <c r="E20" s="21"/>
      <c r="F20" s="21"/>
    </row>
    <row r="21" spans="2:6" ht="15.75" customHeight="1">
      <c r="B21" s="21"/>
      <c r="C21" s="21"/>
      <c r="D21" s="21"/>
      <c r="E21" s="685" t="s">
        <v>822</v>
      </c>
      <c r="F21" s="685"/>
    </row>
    <row r="22" spans="2:6" ht="15.75" customHeight="1">
      <c r="B22" s="21"/>
      <c r="C22" s="21"/>
      <c r="D22" s="21"/>
      <c r="E22" s="21"/>
      <c r="F22" s="21"/>
    </row>
    <row r="23" spans="2:7" ht="12" customHeight="1">
      <c r="B23" s="20"/>
      <c r="C23" s="20"/>
      <c r="D23" s="20"/>
      <c r="E23" s="20"/>
      <c r="F23" s="20"/>
      <c r="G23" s="316"/>
    </row>
    <row r="24" spans="1:7" ht="15">
      <c r="A24" s="709" t="s">
        <v>88</v>
      </c>
      <c r="B24" s="709"/>
      <c r="C24" s="709"/>
      <c r="D24" s="709"/>
      <c r="E24" s="706"/>
      <c r="F24" s="706"/>
      <c r="G24" s="316"/>
    </row>
    <row r="25" spans="1:7" ht="30" customHeight="1">
      <c r="A25" s="704" t="s">
        <v>89</v>
      </c>
      <c r="B25" s="704"/>
      <c r="C25" s="704"/>
      <c r="D25" s="704"/>
      <c r="E25" s="387"/>
      <c r="F25" s="388" t="s">
        <v>920</v>
      </c>
      <c r="G25" s="316"/>
    </row>
    <row r="26" spans="1:7" ht="6.75" customHeight="1">
      <c r="A26" s="20"/>
      <c r="G26" s="316"/>
    </row>
    <row r="27" spans="1:7" ht="19.5" customHeight="1">
      <c r="A27" s="687" t="s">
        <v>80</v>
      </c>
      <c r="B27" s="687"/>
      <c r="C27" s="687"/>
      <c r="D27" s="687"/>
      <c r="E27" s="687"/>
      <c r="F27" s="687"/>
      <c r="G27" s="316"/>
    </row>
    <row r="28" spans="1:7" ht="12.75" customHeight="1">
      <c r="A28" s="688" t="s">
        <v>921</v>
      </c>
      <c r="B28" s="688"/>
      <c r="C28" s="688"/>
      <c r="D28" s="688"/>
      <c r="E28" s="688"/>
      <c r="F28" s="688"/>
      <c r="G28" s="316"/>
    </row>
    <row r="29" spans="1:7" ht="21" customHeight="1">
      <c r="A29" s="688"/>
      <c r="B29" s="688"/>
      <c r="C29" s="688"/>
      <c r="D29" s="688"/>
      <c r="E29" s="688"/>
      <c r="F29" s="688"/>
      <c r="G29" s="316"/>
    </row>
    <row r="30" spans="1:7" ht="17.25">
      <c r="A30" s="689" t="s">
        <v>1041</v>
      </c>
      <c r="B30" s="689"/>
      <c r="C30" s="689"/>
      <c r="D30" s="689"/>
      <c r="E30" s="689"/>
      <c r="F30" s="689"/>
      <c r="G30" s="316"/>
    </row>
    <row r="31" spans="1:7" ht="8.25" customHeight="1">
      <c r="A31" s="318"/>
      <c r="B31" s="319"/>
      <c r="C31" s="320"/>
      <c r="D31" s="320"/>
      <c r="E31" s="320"/>
      <c r="F31" s="320"/>
      <c r="G31" s="316"/>
    </row>
    <row r="32" spans="1:6" s="25" customFormat="1" ht="16.5" customHeight="1">
      <c r="A32" s="690" t="s">
        <v>0</v>
      </c>
      <c r="B32" s="690" t="s">
        <v>81</v>
      </c>
      <c r="C32" s="692" t="s">
        <v>866</v>
      </c>
      <c r="D32" s="693"/>
      <c r="E32" s="693"/>
      <c r="F32" s="694"/>
    </row>
    <row r="33" spans="1:6" s="25" customFormat="1" ht="31.5">
      <c r="A33" s="691"/>
      <c r="B33" s="691"/>
      <c r="C33" s="31" t="s">
        <v>868</v>
      </c>
      <c r="D33" s="31" t="s">
        <v>62</v>
      </c>
      <c r="E33" s="31" t="s">
        <v>11</v>
      </c>
      <c r="F33" s="31" t="s">
        <v>71</v>
      </c>
    </row>
    <row r="34" spans="1:7" ht="65.25" customHeight="1">
      <c r="A34" s="19" t="s">
        <v>82</v>
      </c>
      <c r="B34" s="19" t="s">
        <v>869</v>
      </c>
      <c r="C34" s="323"/>
      <c r="D34" s="323"/>
      <c r="E34" s="322" t="s">
        <v>1037</v>
      </c>
      <c r="F34" s="323"/>
      <c r="G34" s="316"/>
    </row>
    <row r="35" spans="1:7" ht="209.25" customHeight="1">
      <c r="A35" s="19" t="s">
        <v>83</v>
      </c>
      <c r="B35" s="19" t="s">
        <v>870</v>
      </c>
      <c r="C35" s="323"/>
      <c r="D35" s="381"/>
      <c r="E35" s="325" t="s">
        <v>890</v>
      </c>
      <c r="F35" s="389"/>
      <c r="G35" s="316"/>
    </row>
    <row r="36" spans="1:7" ht="15.75">
      <c r="A36" s="19" t="s">
        <v>86</v>
      </c>
      <c r="B36" s="19" t="s">
        <v>871</v>
      </c>
      <c r="C36" s="383">
        <v>1</v>
      </c>
      <c r="D36" s="384">
        <v>11</v>
      </c>
      <c r="E36" s="383">
        <v>1</v>
      </c>
      <c r="F36" s="323"/>
      <c r="G36" s="316"/>
    </row>
    <row r="37" spans="1:7" ht="222" customHeight="1">
      <c r="A37" s="19" t="s">
        <v>872</v>
      </c>
      <c r="B37" s="19" t="s">
        <v>873</v>
      </c>
      <c r="C37" s="323"/>
      <c r="D37" s="323"/>
      <c r="E37" s="385" t="s">
        <v>1033</v>
      </c>
      <c r="F37" s="323"/>
      <c r="G37" s="316"/>
    </row>
    <row r="38" spans="1:7" ht="52.5" customHeight="1">
      <c r="A38" s="19" t="s">
        <v>874</v>
      </c>
      <c r="B38" s="19" t="s">
        <v>875</v>
      </c>
      <c r="C38" s="323"/>
      <c r="D38" s="323"/>
      <c r="E38" s="385" t="s">
        <v>1034</v>
      </c>
      <c r="F38" s="323"/>
      <c r="G38" s="316"/>
    </row>
    <row r="39" spans="1:7" ht="48.75" customHeight="1">
      <c r="A39" s="19" t="s">
        <v>876</v>
      </c>
      <c r="B39" s="19" t="s">
        <v>877</v>
      </c>
      <c r="C39" s="323"/>
      <c r="D39" s="323"/>
      <c r="E39" s="386" t="s">
        <v>1038</v>
      </c>
      <c r="F39" s="323"/>
      <c r="G39" s="316"/>
    </row>
    <row r="40" spans="1:7" ht="186" customHeight="1">
      <c r="A40" s="19" t="s">
        <v>878</v>
      </c>
      <c r="B40" s="19" t="s">
        <v>930</v>
      </c>
      <c r="C40" s="323"/>
      <c r="D40" s="323"/>
      <c r="E40" s="385" t="s">
        <v>1042</v>
      </c>
      <c r="F40" s="323"/>
      <c r="G40" s="316"/>
    </row>
    <row r="41" spans="2:6" ht="15.75" customHeight="1">
      <c r="B41" s="298" t="s">
        <v>932</v>
      </c>
      <c r="C41" s="183"/>
      <c r="D41" s="183"/>
      <c r="E41" s="684" t="s">
        <v>2589</v>
      </c>
      <c r="F41" s="684"/>
    </row>
    <row r="42" spans="2:6" ht="15.75" customHeight="1">
      <c r="B42" s="685" t="s">
        <v>825</v>
      </c>
      <c r="C42" s="685"/>
      <c r="D42" s="685"/>
      <c r="E42" s="685" t="s">
        <v>1040</v>
      </c>
      <c r="F42" s="685"/>
    </row>
    <row r="43" spans="2:6" ht="15.75" customHeight="1">
      <c r="B43" s="21"/>
      <c r="C43" s="21"/>
      <c r="D43" s="21"/>
      <c r="E43" s="21" t="s">
        <v>2596</v>
      </c>
      <c r="F43" s="21"/>
    </row>
    <row r="44" spans="2:6" ht="15.75" customHeight="1">
      <c r="B44" s="21"/>
      <c r="C44" s="21"/>
      <c r="D44" s="21"/>
      <c r="E44" s="21"/>
      <c r="F44" s="21"/>
    </row>
    <row r="45" spans="2:6" ht="18.75" customHeight="1">
      <c r="B45" s="21"/>
      <c r="C45" s="21"/>
      <c r="D45" s="21"/>
      <c r="E45" s="21"/>
      <c r="F45" s="21"/>
    </row>
    <row r="46" spans="2:6" ht="21" customHeight="1">
      <c r="B46" s="21"/>
      <c r="C46" s="21"/>
      <c r="D46" s="21"/>
      <c r="E46" s="685" t="s">
        <v>822</v>
      </c>
      <c r="F46" s="685"/>
    </row>
    <row r="47" spans="2:6" ht="23.25" customHeight="1">
      <c r="B47" s="21"/>
      <c r="C47" s="21"/>
      <c r="D47" s="21"/>
      <c r="E47" s="21"/>
      <c r="F47" s="21"/>
    </row>
    <row r="48" spans="1:7" s="25" customFormat="1" ht="15.75">
      <c r="A48" s="707" t="s">
        <v>88</v>
      </c>
      <c r="B48" s="707"/>
      <c r="C48" s="707"/>
      <c r="D48" s="707"/>
      <c r="E48" s="708"/>
      <c r="F48" s="708"/>
      <c r="G48" s="76"/>
    </row>
    <row r="49" spans="1:6" ht="33" customHeight="1">
      <c r="A49" s="701" t="s">
        <v>89</v>
      </c>
      <c r="B49" s="701"/>
      <c r="C49" s="701"/>
      <c r="D49" s="701"/>
      <c r="E49" s="390"/>
      <c r="F49" s="162" t="s">
        <v>920</v>
      </c>
    </row>
    <row r="50" ht="5.25" customHeight="1">
      <c r="A50" s="20"/>
    </row>
    <row r="51" spans="1:6" ht="17.25" customHeight="1">
      <c r="A51" s="687" t="s">
        <v>80</v>
      </c>
      <c r="B51" s="687"/>
      <c r="C51" s="687"/>
      <c r="D51" s="687"/>
      <c r="E51" s="687"/>
      <c r="F51" s="687"/>
    </row>
    <row r="52" spans="1:6" ht="12.75" customHeight="1">
      <c r="A52" s="699" t="s">
        <v>921</v>
      </c>
      <c r="B52" s="699"/>
      <c r="C52" s="699"/>
      <c r="D52" s="699"/>
      <c r="E52" s="699"/>
      <c r="F52" s="699"/>
    </row>
    <row r="53" spans="1:6" ht="21" customHeight="1">
      <c r="A53" s="699"/>
      <c r="B53" s="699"/>
      <c r="C53" s="699"/>
      <c r="D53" s="699"/>
      <c r="E53" s="699"/>
      <c r="F53" s="699"/>
    </row>
    <row r="54" spans="1:6" ht="17.25">
      <c r="A54" s="689" t="s">
        <v>1043</v>
      </c>
      <c r="B54" s="689"/>
      <c r="C54" s="689"/>
      <c r="D54" s="689"/>
      <c r="E54" s="689"/>
      <c r="F54" s="689"/>
    </row>
    <row r="55" spans="1:6" ht="7.5" customHeight="1">
      <c r="A55" s="318"/>
      <c r="B55" s="319"/>
      <c r="C55" s="320"/>
      <c r="D55" s="320"/>
      <c r="E55" s="320"/>
      <c r="F55" s="320"/>
    </row>
    <row r="56" spans="1:6" ht="16.5" customHeight="1">
      <c r="A56" s="690" t="s">
        <v>0</v>
      </c>
      <c r="B56" s="690" t="s">
        <v>81</v>
      </c>
      <c r="C56" s="692" t="s">
        <v>866</v>
      </c>
      <c r="D56" s="693"/>
      <c r="E56" s="693"/>
      <c r="F56" s="694"/>
    </row>
    <row r="57" spans="1:6" ht="31.5" customHeight="1">
      <c r="A57" s="691"/>
      <c r="B57" s="691"/>
      <c r="C57" s="31" t="s">
        <v>868</v>
      </c>
      <c r="D57" s="31" t="s">
        <v>62</v>
      </c>
      <c r="E57" s="31" t="s">
        <v>11</v>
      </c>
      <c r="F57" s="31" t="s">
        <v>71</v>
      </c>
    </row>
    <row r="58" spans="1:6" ht="66.75" customHeight="1">
      <c r="A58" s="19" t="s">
        <v>82</v>
      </c>
      <c r="B58" s="19" t="s">
        <v>869</v>
      </c>
      <c r="C58" s="323"/>
      <c r="D58" s="323"/>
      <c r="E58" s="322" t="s">
        <v>1044</v>
      </c>
      <c r="F58" s="323"/>
    </row>
    <row r="59" spans="1:6" ht="198.75" customHeight="1">
      <c r="A59" s="19" t="s">
        <v>83</v>
      </c>
      <c r="B59" s="19" t="s">
        <v>870</v>
      </c>
      <c r="C59" s="323"/>
      <c r="D59" s="381"/>
      <c r="E59" s="325" t="s">
        <v>890</v>
      </c>
      <c r="F59" s="389"/>
    </row>
    <row r="60" spans="1:6" ht="18.75" customHeight="1">
      <c r="A60" s="19" t="s">
        <v>86</v>
      </c>
      <c r="B60" s="19" t="s">
        <v>871</v>
      </c>
      <c r="C60" s="391">
        <v>1</v>
      </c>
      <c r="D60" s="392">
        <v>10</v>
      </c>
      <c r="E60" s="391">
        <v>1</v>
      </c>
      <c r="F60" s="323"/>
    </row>
    <row r="61" spans="1:6" ht="227.25" customHeight="1">
      <c r="A61" s="19" t="s">
        <v>872</v>
      </c>
      <c r="B61" s="19" t="s">
        <v>873</v>
      </c>
      <c r="C61" s="323"/>
      <c r="D61" s="323"/>
      <c r="E61" s="385" t="s">
        <v>1033</v>
      </c>
      <c r="F61" s="323"/>
    </row>
    <row r="62" spans="1:6" ht="47.25">
      <c r="A62" s="19" t="s">
        <v>874</v>
      </c>
      <c r="B62" s="19" t="s">
        <v>875</v>
      </c>
      <c r="C62" s="323"/>
      <c r="D62" s="323"/>
      <c r="E62" s="385" t="s">
        <v>1034</v>
      </c>
      <c r="F62" s="323"/>
    </row>
    <row r="63" spans="1:6" ht="49.5" customHeight="1">
      <c r="A63" s="19" t="s">
        <v>876</v>
      </c>
      <c r="B63" s="19" t="s">
        <v>877</v>
      </c>
      <c r="C63" s="323"/>
      <c r="D63" s="323"/>
      <c r="E63" s="386" t="s">
        <v>1038</v>
      </c>
      <c r="F63" s="323"/>
    </row>
    <row r="64" spans="1:7" ht="204.75">
      <c r="A64" s="19" t="s">
        <v>878</v>
      </c>
      <c r="B64" s="19" t="s">
        <v>930</v>
      </c>
      <c r="C64" s="323"/>
      <c r="D64" s="323"/>
      <c r="E64" s="385" t="s">
        <v>1045</v>
      </c>
      <c r="F64" s="323"/>
      <c r="G64" s="316"/>
    </row>
    <row r="65" spans="2:6" ht="15.75" customHeight="1">
      <c r="B65" s="298" t="s">
        <v>932</v>
      </c>
      <c r="C65" s="183"/>
      <c r="D65" s="183"/>
      <c r="E65" s="684" t="s">
        <v>2562</v>
      </c>
      <c r="F65" s="684"/>
    </row>
    <row r="66" spans="2:6" ht="15.75" customHeight="1">
      <c r="B66" s="685" t="s">
        <v>825</v>
      </c>
      <c r="C66" s="685"/>
      <c r="D66" s="685"/>
      <c r="E66" s="685" t="s">
        <v>1040</v>
      </c>
      <c r="F66" s="685"/>
    </row>
    <row r="67" spans="1:6" ht="25.5" customHeight="1">
      <c r="A67" s="27" t="s">
        <v>1046</v>
      </c>
      <c r="B67" s="21"/>
      <c r="C67" s="21"/>
      <c r="D67" s="21"/>
      <c r="E67" s="21" t="s">
        <v>2597</v>
      </c>
      <c r="F67" s="21"/>
    </row>
    <row r="68" spans="2:6" ht="33.75" customHeight="1">
      <c r="B68" s="21"/>
      <c r="C68" s="21"/>
      <c r="D68" s="21"/>
      <c r="E68" s="21"/>
      <c r="F68" s="21"/>
    </row>
    <row r="69" spans="2:6" ht="27" customHeight="1">
      <c r="B69" s="21"/>
      <c r="C69" s="21"/>
      <c r="D69" s="21"/>
      <c r="E69" s="685" t="s">
        <v>822</v>
      </c>
      <c r="F69" s="685"/>
    </row>
    <row r="70" spans="2:6" ht="10.5" customHeight="1">
      <c r="B70" s="21"/>
      <c r="C70" s="21"/>
      <c r="D70" s="21"/>
      <c r="E70" s="21"/>
      <c r="F70" s="21"/>
    </row>
    <row r="71" spans="1:7" s="393" customFormat="1" ht="15">
      <c r="A71" s="705" t="s">
        <v>88</v>
      </c>
      <c r="B71" s="705"/>
      <c r="C71" s="705"/>
      <c r="D71" s="705"/>
      <c r="E71" s="706"/>
      <c r="F71" s="706"/>
      <c r="G71" s="300"/>
    </row>
    <row r="72" spans="1:6" ht="30.75" customHeight="1">
      <c r="A72" s="704" t="s">
        <v>89</v>
      </c>
      <c r="B72" s="704"/>
      <c r="C72" s="704"/>
      <c r="D72" s="704"/>
      <c r="E72" s="394"/>
      <c r="F72" s="162" t="s">
        <v>920</v>
      </c>
    </row>
    <row r="73" ht="7.5" customHeight="1">
      <c r="A73" s="20"/>
    </row>
    <row r="74" spans="1:6" ht="16.5" customHeight="1">
      <c r="A74" s="687" t="s">
        <v>80</v>
      </c>
      <c r="B74" s="687"/>
      <c r="C74" s="687"/>
      <c r="D74" s="687"/>
      <c r="E74" s="687"/>
      <c r="F74" s="687"/>
    </row>
    <row r="75" spans="1:6" ht="12.75" customHeight="1">
      <c r="A75" s="688" t="s">
        <v>921</v>
      </c>
      <c r="B75" s="688"/>
      <c r="C75" s="688"/>
      <c r="D75" s="688"/>
      <c r="E75" s="688"/>
      <c r="F75" s="688"/>
    </row>
    <row r="76" spans="1:6" ht="21" customHeight="1">
      <c r="A76" s="688"/>
      <c r="B76" s="688"/>
      <c r="C76" s="688"/>
      <c r="D76" s="688"/>
      <c r="E76" s="688"/>
      <c r="F76" s="688"/>
    </row>
    <row r="77" spans="1:6" ht="17.25">
      <c r="A77" s="689" t="s">
        <v>1047</v>
      </c>
      <c r="B77" s="689"/>
      <c r="C77" s="689"/>
      <c r="D77" s="689"/>
      <c r="E77" s="689"/>
      <c r="F77" s="689"/>
    </row>
    <row r="78" spans="1:6" ht="6.75" customHeight="1">
      <c r="A78" s="318"/>
      <c r="B78" s="319"/>
      <c r="C78" s="320"/>
      <c r="D78" s="320"/>
      <c r="E78" s="320"/>
      <c r="F78" s="320"/>
    </row>
    <row r="79" spans="1:7" s="25" customFormat="1" ht="16.5" customHeight="1">
      <c r="A79" s="690" t="s">
        <v>0</v>
      </c>
      <c r="B79" s="690" t="s">
        <v>81</v>
      </c>
      <c r="C79" s="692" t="s">
        <v>866</v>
      </c>
      <c r="D79" s="693"/>
      <c r="E79" s="693"/>
      <c r="F79" s="694"/>
      <c r="G79" s="76"/>
    </row>
    <row r="80" spans="1:7" s="25" customFormat="1" ht="31.5">
      <c r="A80" s="691"/>
      <c r="B80" s="691"/>
      <c r="C80" s="31" t="s">
        <v>868</v>
      </c>
      <c r="D80" s="31" t="s">
        <v>62</v>
      </c>
      <c r="E80" s="31" t="s">
        <v>11</v>
      </c>
      <c r="F80" s="31" t="s">
        <v>71</v>
      </c>
      <c r="G80" s="76"/>
    </row>
    <row r="81" spans="1:6" ht="63">
      <c r="A81" s="19" t="s">
        <v>82</v>
      </c>
      <c r="B81" s="19" t="s">
        <v>869</v>
      </c>
      <c r="C81" s="323"/>
      <c r="D81" s="323"/>
      <c r="E81" s="322" t="s">
        <v>1044</v>
      </c>
      <c r="F81" s="323"/>
    </row>
    <row r="82" spans="1:6" ht="199.5" customHeight="1">
      <c r="A82" s="19" t="s">
        <v>83</v>
      </c>
      <c r="B82" s="19" t="s">
        <v>870</v>
      </c>
      <c r="C82" s="323"/>
      <c r="D82" s="381"/>
      <c r="E82" s="325" t="s">
        <v>890</v>
      </c>
      <c r="F82" s="389"/>
    </row>
    <row r="83" spans="1:6" ht="18.75" customHeight="1">
      <c r="A83" s="19" t="s">
        <v>86</v>
      </c>
      <c r="B83" s="19" t="s">
        <v>871</v>
      </c>
      <c r="C83" s="383">
        <v>2</v>
      </c>
      <c r="D83" s="384">
        <v>10</v>
      </c>
      <c r="E83" s="383">
        <v>1</v>
      </c>
      <c r="F83" s="323"/>
    </row>
    <row r="84" spans="1:6" ht="232.5" customHeight="1">
      <c r="A84" s="19" t="s">
        <v>872</v>
      </c>
      <c r="B84" s="19" t="s">
        <v>873</v>
      </c>
      <c r="C84" s="323"/>
      <c r="D84" s="323"/>
      <c r="E84" s="385" t="s">
        <v>1033</v>
      </c>
      <c r="F84" s="323"/>
    </row>
    <row r="85" spans="1:6" ht="52.5" customHeight="1">
      <c r="A85" s="19" t="s">
        <v>874</v>
      </c>
      <c r="B85" s="19" t="s">
        <v>875</v>
      </c>
      <c r="C85" s="323"/>
      <c r="D85" s="323"/>
      <c r="E85" s="385" t="s">
        <v>1034</v>
      </c>
      <c r="F85" s="323"/>
    </row>
    <row r="86" spans="1:6" ht="47.25" customHeight="1">
      <c r="A86" s="19" t="s">
        <v>876</v>
      </c>
      <c r="B86" s="19" t="s">
        <v>877</v>
      </c>
      <c r="C86" s="323"/>
      <c r="D86" s="323"/>
      <c r="E86" s="386" t="s">
        <v>1038</v>
      </c>
      <c r="F86" s="323"/>
    </row>
    <row r="87" spans="1:7" ht="164.25" customHeight="1">
      <c r="A87" s="19" t="s">
        <v>878</v>
      </c>
      <c r="B87" s="19" t="s">
        <v>930</v>
      </c>
      <c r="C87" s="323"/>
      <c r="D87" s="323"/>
      <c r="E87" s="385" t="s">
        <v>1048</v>
      </c>
      <c r="F87" s="323"/>
      <c r="G87" s="316"/>
    </row>
    <row r="88" spans="2:6" ht="15.75" customHeight="1">
      <c r="B88" s="298" t="s">
        <v>932</v>
      </c>
      <c r="C88" s="183"/>
      <c r="D88" s="183"/>
      <c r="E88" s="684" t="s">
        <v>2562</v>
      </c>
      <c r="F88" s="684"/>
    </row>
    <row r="89" spans="2:6" ht="15.75" customHeight="1">
      <c r="B89" s="685" t="s">
        <v>825</v>
      </c>
      <c r="C89" s="685"/>
      <c r="D89" s="685"/>
      <c r="E89" s="685" t="s">
        <v>1040</v>
      </c>
      <c r="F89" s="685"/>
    </row>
    <row r="90" spans="2:6" ht="15.75" customHeight="1">
      <c r="B90" s="21"/>
      <c r="C90" s="21"/>
      <c r="D90" s="21"/>
      <c r="E90" s="21" t="s">
        <v>2596</v>
      </c>
      <c r="F90" s="21"/>
    </row>
    <row r="91" spans="2:6" ht="15.75" customHeight="1">
      <c r="B91" s="21"/>
      <c r="C91" s="21"/>
      <c r="D91" s="21"/>
      <c r="E91" s="21"/>
      <c r="F91" s="21"/>
    </row>
    <row r="92" spans="2:6" ht="19.5" customHeight="1">
      <c r="B92" s="21"/>
      <c r="C92" s="21"/>
      <c r="D92" s="21"/>
      <c r="E92" s="21"/>
      <c r="F92" s="21"/>
    </row>
    <row r="93" spans="2:6" ht="20.25" customHeight="1">
      <c r="B93" s="21"/>
      <c r="C93" s="21"/>
      <c r="D93" s="21"/>
      <c r="E93" s="685" t="s">
        <v>822</v>
      </c>
      <c r="F93" s="685"/>
    </row>
    <row r="94" spans="2:6" ht="17.25" customHeight="1">
      <c r="B94" s="21"/>
      <c r="C94" s="21"/>
      <c r="D94" s="21"/>
      <c r="E94" s="21"/>
      <c r="F94" s="21"/>
    </row>
    <row r="95" spans="1:6" ht="15.75">
      <c r="A95" s="695" t="s">
        <v>87</v>
      </c>
      <c r="B95" s="695"/>
      <c r="C95" s="695"/>
      <c r="D95" s="695"/>
      <c r="E95" s="696"/>
      <c r="F95" s="696"/>
    </row>
    <row r="96" spans="1:6" ht="33" customHeight="1">
      <c r="A96" s="685" t="s">
        <v>89</v>
      </c>
      <c r="B96" s="685"/>
      <c r="C96" s="685"/>
      <c r="D96" s="685"/>
      <c r="E96" s="390"/>
      <c r="F96" s="162" t="s">
        <v>920</v>
      </c>
    </row>
    <row r="97" ht="9.75" customHeight="1">
      <c r="A97" s="20"/>
    </row>
    <row r="98" spans="1:6" ht="18.75" customHeight="1">
      <c r="A98" s="687" t="s">
        <v>80</v>
      </c>
      <c r="B98" s="687"/>
      <c r="C98" s="687"/>
      <c r="D98" s="687"/>
      <c r="E98" s="687"/>
      <c r="F98" s="687"/>
    </row>
    <row r="99" spans="1:6" ht="12.75" customHeight="1">
      <c r="A99" s="688" t="s">
        <v>921</v>
      </c>
      <c r="B99" s="688"/>
      <c r="C99" s="688"/>
      <c r="D99" s="688"/>
      <c r="E99" s="688"/>
      <c r="F99" s="688"/>
    </row>
    <row r="100" spans="1:6" ht="21" customHeight="1">
      <c r="A100" s="688"/>
      <c r="B100" s="688"/>
      <c r="C100" s="688"/>
      <c r="D100" s="688"/>
      <c r="E100" s="688"/>
      <c r="F100" s="688"/>
    </row>
    <row r="101" spans="1:6" ht="17.25">
      <c r="A101" s="689" t="s">
        <v>1049</v>
      </c>
      <c r="B101" s="689"/>
      <c r="C101" s="689"/>
      <c r="D101" s="689"/>
      <c r="E101" s="689"/>
      <c r="F101" s="689"/>
    </row>
    <row r="102" spans="1:6" ht="8.25" customHeight="1">
      <c r="A102" s="318"/>
      <c r="B102" s="319"/>
      <c r="C102" s="320"/>
      <c r="D102" s="320"/>
      <c r="E102" s="320"/>
      <c r="F102" s="320"/>
    </row>
    <row r="103" spans="1:6" ht="16.5" customHeight="1">
      <c r="A103" s="690" t="s">
        <v>0</v>
      </c>
      <c r="B103" s="702" t="s">
        <v>81</v>
      </c>
      <c r="C103" s="692" t="s">
        <v>866</v>
      </c>
      <c r="D103" s="693"/>
      <c r="E103" s="693"/>
      <c r="F103" s="694"/>
    </row>
    <row r="104" spans="1:7" s="25" customFormat="1" ht="31.5">
      <c r="A104" s="691"/>
      <c r="B104" s="703"/>
      <c r="C104" s="31" t="s">
        <v>868</v>
      </c>
      <c r="D104" s="31" t="s">
        <v>62</v>
      </c>
      <c r="E104" s="31" t="s">
        <v>11</v>
      </c>
      <c r="F104" s="31" t="s">
        <v>71</v>
      </c>
      <c r="G104" s="76"/>
    </row>
    <row r="105" spans="1:6" ht="63">
      <c r="A105" s="19" t="s">
        <v>82</v>
      </c>
      <c r="B105" s="19" t="s">
        <v>869</v>
      </c>
      <c r="C105" s="323"/>
      <c r="D105" s="323"/>
      <c r="E105" s="322" t="s">
        <v>1044</v>
      </c>
      <c r="F105" s="323"/>
    </row>
    <row r="106" spans="1:6" ht="202.5" customHeight="1">
      <c r="A106" s="19" t="s">
        <v>83</v>
      </c>
      <c r="B106" s="19" t="s">
        <v>870</v>
      </c>
      <c r="C106" s="323"/>
      <c r="D106" s="381"/>
      <c r="E106" s="325" t="s">
        <v>890</v>
      </c>
      <c r="F106" s="325"/>
    </row>
    <row r="107" spans="1:6" ht="19.5" customHeight="1">
      <c r="A107" s="19" t="s">
        <v>86</v>
      </c>
      <c r="B107" s="19" t="s">
        <v>871</v>
      </c>
      <c r="C107" s="395">
        <v>2</v>
      </c>
      <c r="D107" s="396">
        <v>17</v>
      </c>
      <c r="E107" s="395">
        <v>5</v>
      </c>
      <c r="F107" s="323"/>
    </row>
    <row r="108" spans="1:6" ht="227.25" customHeight="1">
      <c r="A108" s="19" t="s">
        <v>872</v>
      </c>
      <c r="B108" s="19" t="s">
        <v>873</v>
      </c>
      <c r="C108" s="323"/>
      <c r="D108" s="323"/>
      <c r="E108" s="385" t="s">
        <v>1033</v>
      </c>
      <c r="F108" s="323"/>
    </row>
    <row r="109" spans="1:6" ht="55.5" customHeight="1">
      <c r="A109" s="19" t="s">
        <v>874</v>
      </c>
      <c r="B109" s="19" t="s">
        <v>875</v>
      </c>
      <c r="C109" s="323"/>
      <c r="D109" s="323"/>
      <c r="E109" s="385" t="s">
        <v>1034</v>
      </c>
      <c r="F109" s="323"/>
    </row>
    <row r="110" spans="1:6" ht="51.75" customHeight="1">
      <c r="A110" s="19" t="s">
        <v>876</v>
      </c>
      <c r="B110" s="19" t="s">
        <v>877</v>
      </c>
      <c r="C110" s="323"/>
      <c r="D110" s="323"/>
      <c r="E110" s="386" t="s">
        <v>1038</v>
      </c>
      <c r="F110" s="323"/>
    </row>
    <row r="111" spans="1:7" ht="141.75">
      <c r="A111" s="19" t="s">
        <v>878</v>
      </c>
      <c r="B111" s="19" t="s">
        <v>930</v>
      </c>
      <c r="C111" s="323"/>
      <c r="D111" s="323"/>
      <c r="E111" s="385" t="s">
        <v>1050</v>
      </c>
      <c r="F111" s="323"/>
      <c r="G111" s="316"/>
    </row>
    <row r="112" spans="2:6" ht="15.75" customHeight="1">
      <c r="B112" s="298" t="s">
        <v>932</v>
      </c>
      <c r="C112" s="183"/>
      <c r="D112" s="183"/>
      <c r="E112" s="684" t="s">
        <v>2589</v>
      </c>
      <c r="F112" s="684"/>
    </row>
    <row r="113" spans="2:6" ht="15.75" customHeight="1">
      <c r="B113" s="685" t="s">
        <v>825</v>
      </c>
      <c r="C113" s="685"/>
      <c r="D113" s="685"/>
      <c r="E113" s="685" t="s">
        <v>1040</v>
      </c>
      <c r="F113" s="685"/>
    </row>
    <row r="114" spans="2:6" ht="18.75" customHeight="1">
      <c r="B114" s="21"/>
      <c r="C114" s="21"/>
      <c r="D114" s="21"/>
      <c r="E114" s="21" t="s">
        <v>2596</v>
      </c>
      <c r="F114" s="21"/>
    </row>
    <row r="115" ht="14.25" customHeight="1"/>
    <row r="116" ht="9" customHeight="1"/>
    <row r="117" ht="8.25" customHeight="1"/>
    <row r="118" spans="5:6" ht="18.75" customHeight="1">
      <c r="E118" s="686" t="s">
        <v>822</v>
      </c>
      <c r="F118" s="697"/>
    </row>
    <row r="119" spans="1:6" ht="15.75">
      <c r="A119" s="695" t="s">
        <v>88</v>
      </c>
      <c r="B119" s="695"/>
      <c r="C119" s="695"/>
      <c r="D119" s="695"/>
      <c r="E119" s="700"/>
      <c r="F119" s="700"/>
    </row>
    <row r="120" spans="1:6" ht="34.5" customHeight="1">
      <c r="A120" s="685" t="s">
        <v>89</v>
      </c>
      <c r="B120" s="685"/>
      <c r="C120" s="685"/>
      <c r="D120" s="685"/>
      <c r="E120" s="390"/>
      <c r="F120" s="162" t="s">
        <v>920</v>
      </c>
    </row>
    <row r="121" ht="4.5" customHeight="1">
      <c r="A121" s="20"/>
    </row>
    <row r="122" spans="1:6" ht="18.75" customHeight="1">
      <c r="A122" s="698" t="s">
        <v>80</v>
      </c>
      <c r="B122" s="698"/>
      <c r="C122" s="698"/>
      <c r="D122" s="698"/>
      <c r="E122" s="698"/>
      <c r="F122" s="698"/>
    </row>
    <row r="123" spans="1:6" ht="14.25" customHeight="1">
      <c r="A123" s="699" t="s">
        <v>921</v>
      </c>
      <c r="B123" s="699"/>
      <c r="C123" s="699"/>
      <c r="D123" s="699"/>
      <c r="E123" s="699"/>
      <c r="F123" s="699"/>
    </row>
    <row r="124" spans="1:6" ht="19.5" customHeight="1">
      <c r="A124" s="699"/>
      <c r="B124" s="699"/>
      <c r="C124" s="699"/>
      <c r="D124" s="699"/>
      <c r="E124" s="699"/>
      <c r="F124" s="699"/>
    </row>
    <row r="125" spans="1:6" ht="17.25">
      <c r="A125" s="689" t="s">
        <v>1051</v>
      </c>
      <c r="B125" s="689"/>
      <c r="C125" s="689"/>
      <c r="D125" s="689"/>
      <c r="E125" s="689"/>
      <c r="F125" s="689"/>
    </row>
    <row r="126" spans="1:6" ht="14.25" customHeight="1">
      <c r="A126" s="318"/>
      <c r="B126" s="319"/>
      <c r="C126" s="320"/>
      <c r="D126" s="320"/>
      <c r="E126" s="320"/>
      <c r="F126" s="320"/>
    </row>
    <row r="127" spans="1:7" s="25" customFormat="1" ht="19.5" customHeight="1">
      <c r="A127" s="690" t="s">
        <v>0</v>
      </c>
      <c r="B127" s="690" t="s">
        <v>81</v>
      </c>
      <c r="C127" s="692" t="s">
        <v>866</v>
      </c>
      <c r="D127" s="693"/>
      <c r="E127" s="693"/>
      <c r="F127" s="694"/>
      <c r="G127" s="76"/>
    </row>
    <row r="128" spans="1:7" s="25" customFormat="1" ht="38.25" customHeight="1">
      <c r="A128" s="691"/>
      <c r="B128" s="691"/>
      <c r="C128" s="31" t="s">
        <v>868</v>
      </c>
      <c r="D128" s="31" t="s">
        <v>62</v>
      </c>
      <c r="E128" s="31" t="s">
        <v>11</v>
      </c>
      <c r="F128" s="31" t="s">
        <v>71</v>
      </c>
      <c r="G128" s="76"/>
    </row>
    <row r="129" spans="1:6" ht="63">
      <c r="A129" s="19" t="s">
        <v>82</v>
      </c>
      <c r="B129" s="19" t="s">
        <v>869</v>
      </c>
      <c r="C129" s="323"/>
      <c r="D129" s="323"/>
      <c r="E129" s="322" t="s">
        <v>1044</v>
      </c>
      <c r="F129" s="323"/>
    </row>
    <row r="130" spans="1:6" ht="200.25" customHeight="1">
      <c r="A130" s="19" t="s">
        <v>83</v>
      </c>
      <c r="B130" s="19" t="s">
        <v>870</v>
      </c>
      <c r="C130" s="323"/>
      <c r="D130" s="381"/>
      <c r="E130" s="325" t="s">
        <v>890</v>
      </c>
      <c r="F130" s="389"/>
    </row>
    <row r="131" spans="1:6" ht="22.5" customHeight="1">
      <c r="A131" s="19" t="s">
        <v>86</v>
      </c>
      <c r="B131" s="19" t="s">
        <v>871</v>
      </c>
      <c r="C131" s="395">
        <v>1</v>
      </c>
      <c r="D131" s="396">
        <v>14</v>
      </c>
      <c r="E131" s="395">
        <v>2</v>
      </c>
      <c r="F131" s="323"/>
    </row>
    <row r="132" spans="1:6" ht="230.25" customHeight="1">
      <c r="A132" s="19" t="s">
        <v>872</v>
      </c>
      <c r="B132" s="19" t="s">
        <v>873</v>
      </c>
      <c r="C132" s="323"/>
      <c r="D132" s="323"/>
      <c r="E132" s="385" t="s">
        <v>1033</v>
      </c>
      <c r="F132" s="323"/>
    </row>
    <row r="133" spans="1:6" ht="57.75" customHeight="1">
      <c r="A133" s="19" t="s">
        <v>874</v>
      </c>
      <c r="B133" s="19" t="s">
        <v>875</v>
      </c>
      <c r="C133" s="323"/>
      <c r="D133" s="323"/>
      <c r="E133" s="385" t="s">
        <v>1034</v>
      </c>
      <c r="F133" s="323"/>
    </row>
    <row r="134" spans="1:6" ht="51.75" customHeight="1">
      <c r="A134" s="19" t="s">
        <v>876</v>
      </c>
      <c r="B134" s="19" t="s">
        <v>877</v>
      </c>
      <c r="C134" s="323"/>
      <c r="D134" s="323"/>
      <c r="E134" s="386" t="s">
        <v>1038</v>
      </c>
      <c r="F134" s="323"/>
    </row>
    <row r="135" spans="1:7" ht="220.5">
      <c r="A135" s="19" t="s">
        <v>878</v>
      </c>
      <c r="B135" s="19" t="s">
        <v>930</v>
      </c>
      <c r="C135" s="323"/>
      <c r="D135" s="323"/>
      <c r="E135" s="322" t="s">
        <v>1052</v>
      </c>
      <c r="F135" s="323"/>
      <c r="G135" s="316"/>
    </row>
    <row r="136" spans="2:6" ht="15.75" customHeight="1">
      <c r="B136" s="298" t="s">
        <v>932</v>
      </c>
      <c r="C136" s="183"/>
      <c r="D136" s="183"/>
      <c r="E136" s="684" t="s">
        <v>2589</v>
      </c>
      <c r="F136" s="684"/>
    </row>
    <row r="137" spans="2:6" ht="15.75" customHeight="1">
      <c r="B137" s="685" t="s">
        <v>825</v>
      </c>
      <c r="C137" s="685"/>
      <c r="D137" s="685"/>
      <c r="E137" s="685" t="s">
        <v>1040</v>
      </c>
      <c r="F137" s="685"/>
    </row>
    <row r="138" spans="2:6" ht="15.75" customHeight="1">
      <c r="B138" s="21"/>
      <c r="C138" s="21"/>
      <c r="D138" s="21"/>
      <c r="E138" s="21" t="s">
        <v>2598</v>
      </c>
      <c r="F138" s="21"/>
    </row>
    <row r="139" spans="2:6" ht="15.75" customHeight="1">
      <c r="B139" s="21"/>
      <c r="C139" s="21"/>
      <c r="D139" s="21"/>
      <c r="E139" s="21"/>
      <c r="F139" s="21"/>
    </row>
    <row r="140" spans="2:6" ht="15.75" customHeight="1">
      <c r="B140" s="21"/>
      <c r="C140" s="23"/>
      <c r="D140" s="23"/>
      <c r="E140" s="21"/>
      <c r="F140" s="21"/>
    </row>
    <row r="141" spans="2:6" ht="24" customHeight="1">
      <c r="B141" s="21"/>
      <c r="C141" s="23"/>
      <c r="D141" s="23"/>
      <c r="E141" s="685" t="s">
        <v>822</v>
      </c>
      <c r="F141" s="685"/>
    </row>
    <row r="142" spans="1:6" ht="15.75">
      <c r="A142" s="695" t="s">
        <v>88</v>
      </c>
      <c r="B142" s="695"/>
      <c r="C142" s="695"/>
      <c r="D142" s="695"/>
      <c r="E142" s="696"/>
      <c r="F142" s="696"/>
    </row>
    <row r="143" spans="1:6" ht="36" customHeight="1">
      <c r="A143" s="701" t="s">
        <v>89</v>
      </c>
      <c r="B143" s="701"/>
      <c r="C143" s="701"/>
      <c r="D143" s="701"/>
      <c r="E143" s="390"/>
      <c r="F143" s="162" t="s">
        <v>920</v>
      </c>
    </row>
    <row r="144" ht="5.25" customHeight="1">
      <c r="A144" s="20"/>
    </row>
    <row r="145" spans="1:6" ht="16.5" customHeight="1">
      <c r="A145" s="687" t="s">
        <v>80</v>
      </c>
      <c r="B145" s="687"/>
      <c r="C145" s="687"/>
      <c r="D145" s="687"/>
      <c r="E145" s="687"/>
      <c r="F145" s="687"/>
    </row>
    <row r="146" spans="1:6" ht="12.75" customHeight="1">
      <c r="A146" s="699" t="s">
        <v>921</v>
      </c>
      <c r="B146" s="699"/>
      <c r="C146" s="699"/>
      <c r="D146" s="699"/>
      <c r="E146" s="699"/>
      <c r="F146" s="699"/>
    </row>
    <row r="147" spans="1:6" ht="21.75" customHeight="1">
      <c r="A147" s="699"/>
      <c r="B147" s="699"/>
      <c r="C147" s="699"/>
      <c r="D147" s="699"/>
      <c r="E147" s="699"/>
      <c r="F147" s="699"/>
    </row>
    <row r="148" spans="1:6" ht="15" customHeight="1">
      <c r="A148" s="689" t="s">
        <v>1053</v>
      </c>
      <c r="B148" s="689"/>
      <c r="C148" s="689"/>
      <c r="D148" s="689"/>
      <c r="E148" s="689"/>
      <c r="F148" s="689"/>
    </row>
    <row r="149" spans="1:6" ht="7.5" customHeight="1">
      <c r="A149" s="318"/>
      <c r="B149" s="319"/>
      <c r="C149" s="320"/>
      <c r="D149" s="320"/>
      <c r="E149" s="320"/>
      <c r="F149" s="320"/>
    </row>
    <row r="150" spans="1:7" s="25" customFormat="1" ht="16.5" customHeight="1">
      <c r="A150" s="690" t="s">
        <v>0</v>
      </c>
      <c r="B150" s="690" t="s">
        <v>81</v>
      </c>
      <c r="C150" s="692" t="s">
        <v>866</v>
      </c>
      <c r="D150" s="693"/>
      <c r="E150" s="693"/>
      <c r="F150" s="694"/>
      <c r="G150" s="76"/>
    </row>
    <row r="151" spans="1:7" s="25" customFormat="1" ht="31.5">
      <c r="A151" s="691"/>
      <c r="B151" s="691"/>
      <c r="C151" s="31" t="s">
        <v>868</v>
      </c>
      <c r="D151" s="31" t="s">
        <v>62</v>
      </c>
      <c r="E151" s="31" t="s">
        <v>11</v>
      </c>
      <c r="F151" s="31" t="s">
        <v>71</v>
      </c>
      <c r="G151" s="76"/>
    </row>
    <row r="152" spans="1:6" ht="63">
      <c r="A152" s="19" t="s">
        <v>82</v>
      </c>
      <c r="B152" s="19" t="s">
        <v>869</v>
      </c>
      <c r="C152" s="323"/>
      <c r="D152" s="323"/>
      <c r="E152" s="322" t="s">
        <v>1044</v>
      </c>
      <c r="F152" s="323"/>
    </row>
    <row r="153" spans="1:6" ht="195" customHeight="1">
      <c r="A153" s="19" t="s">
        <v>83</v>
      </c>
      <c r="B153" s="19" t="s">
        <v>870</v>
      </c>
      <c r="C153" s="323"/>
      <c r="D153" s="381"/>
      <c r="E153" s="325" t="s">
        <v>2561</v>
      </c>
      <c r="F153" s="389"/>
    </row>
    <row r="154" spans="1:6" ht="18.75" customHeight="1">
      <c r="A154" s="19" t="s">
        <v>86</v>
      </c>
      <c r="B154" s="19" t="s">
        <v>871</v>
      </c>
      <c r="C154" s="395">
        <v>2</v>
      </c>
      <c r="D154" s="396">
        <v>9</v>
      </c>
      <c r="E154" s="395">
        <v>9</v>
      </c>
      <c r="F154" s="323"/>
    </row>
    <row r="155" spans="1:6" ht="227.25" customHeight="1">
      <c r="A155" s="19" t="s">
        <v>872</v>
      </c>
      <c r="B155" s="19" t="s">
        <v>873</v>
      </c>
      <c r="C155" s="323"/>
      <c r="D155" s="323"/>
      <c r="E155" s="385" t="s">
        <v>1033</v>
      </c>
      <c r="F155" s="323"/>
    </row>
    <row r="156" spans="1:6" ht="47.25">
      <c r="A156" s="19" t="s">
        <v>874</v>
      </c>
      <c r="B156" s="19" t="s">
        <v>875</v>
      </c>
      <c r="C156" s="323"/>
      <c r="D156" s="323"/>
      <c r="E156" s="385" t="s">
        <v>1034</v>
      </c>
      <c r="F156" s="323"/>
    </row>
    <row r="157" spans="1:6" ht="48" customHeight="1">
      <c r="A157" s="19" t="s">
        <v>876</v>
      </c>
      <c r="B157" s="19" t="s">
        <v>877</v>
      </c>
      <c r="C157" s="323"/>
      <c r="D157" s="323"/>
      <c r="E157" s="386" t="s">
        <v>1038</v>
      </c>
      <c r="F157" s="323"/>
    </row>
    <row r="158" spans="1:7" ht="216.75" customHeight="1">
      <c r="A158" s="19" t="s">
        <v>878</v>
      </c>
      <c r="B158" s="19" t="s">
        <v>930</v>
      </c>
      <c r="C158" s="323"/>
      <c r="D158" s="323"/>
      <c r="E158" s="385" t="s">
        <v>1054</v>
      </c>
      <c r="F158" s="323"/>
      <c r="G158" s="316"/>
    </row>
    <row r="159" spans="2:6" ht="15.75" customHeight="1">
      <c r="B159" s="298" t="s">
        <v>932</v>
      </c>
      <c r="C159" s="183"/>
      <c r="D159" s="183"/>
      <c r="E159" s="684" t="s">
        <v>2589</v>
      </c>
      <c r="F159" s="684"/>
    </row>
    <row r="160" spans="2:6" ht="15.75" customHeight="1">
      <c r="B160" s="685" t="s">
        <v>825</v>
      </c>
      <c r="C160" s="685"/>
      <c r="D160" s="685"/>
      <c r="E160" s="685" t="s">
        <v>1040</v>
      </c>
      <c r="F160" s="685"/>
    </row>
    <row r="161" spans="2:6" ht="15.75" customHeight="1">
      <c r="B161" s="21"/>
      <c r="C161" s="21"/>
      <c r="D161" s="21"/>
      <c r="E161" s="21" t="s">
        <v>2599</v>
      </c>
      <c r="F161" s="21"/>
    </row>
    <row r="162" spans="2:6" ht="15.75" customHeight="1">
      <c r="B162" s="21"/>
      <c r="C162" s="21"/>
      <c r="D162" s="21"/>
      <c r="E162" s="21"/>
      <c r="F162" s="21"/>
    </row>
    <row r="163" spans="2:6" ht="15.75" customHeight="1">
      <c r="B163" s="21"/>
      <c r="C163" s="21"/>
      <c r="D163" s="21"/>
      <c r="E163" s="21"/>
      <c r="F163" s="21"/>
    </row>
    <row r="164" spans="2:6" ht="24" customHeight="1">
      <c r="B164" s="21"/>
      <c r="C164" s="21"/>
      <c r="D164" s="21"/>
      <c r="E164" s="685" t="s">
        <v>822</v>
      </c>
      <c r="F164" s="685"/>
    </row>
    <row r="165" spans="1:6" ht="15.75">
      <c r="A165" s="695" t="s">
        <v>88</v>
      </c>
      <c r="B165" s="695"/>
      <c r="C165" s="695"/>
      <c r="D165" s="695"/>
      <c r="E165" s="696"/>
      <c r="F165" s="696"/>
    </row>
    <row r="166" spans="1:6" ht="32.25" customHeight="1">
      <c r="A166" s="685" t="s">
        <v>89</v>
      </c>
      <c r="B166" s="685"/>
      <c r="C166" s="685"/>
      <c r="D166" s="685"/>
      <c r="E166" s="390"/>
      <c r="F166" s="162" t="s">
        <v>920</v>
      </c>
    </row>
    <row r="167" ht="12.75" customHeight="1">
      <c r="A167" s="20"/>
    </row>
    <row r="168" spans="1:6" ht="18.75">
      <c r="A168" s="687" t="s">
        <v>80</v>
      </c>
      <c r="B168" s="687"/>
      <c r="C168" s="687"/>
      <c r="D168" s="687"/>
      <c r="E168" s="687"/>
      <c r="F168" s="687"/>
    </row>
    <row r="169" spans="1:6" ht="12.75" customHeight="1">
      <c r="A169" s="688" t="s">
        <v>921</v>
      </c>
      <c r="B169" s="688"/>
      <c r="C169" s="688"/>
      <c r="D169" s="688"/>
      <c r="E169" s="688"/>
      <c r="F169" s="688"/>
    </row>
    <row r="170" spans="1:6" ht="23.25" customHeight="1">
      <c r="A170" s="688"/>
      <c r="B170" s="688"/>
      <c r="C170" s="688"/>
      <c r="D170" s="688"/>
      <c r="E170" s="688"/>
      <c r="F170" s="688"/>
    </row>
    <row r="171" spans="1:6" ht="17.25">
      <c r="A171" s="689" t="s">
        <v>1055</v>
      </c>
      <c r="B171" s="689"/>
      <c r="C171" s="689"/>
      <c r="D171" s="689"/>
      <c r="E171" s="689"/>
      <c r="F171" s="689"/>
    </row>
    <row r="172" spans="1:6" ht="13.5" customHeight="1">
      <c r="A172" s="318"/>
      <c r="B172" s="319"/>
      <c r="C172" s="320"/>
      <c r="D172" s="320"/>
      <c r="E172" s="320"/>
      <c r="F172" s="320"/>
    </row>
    <row r="173" spans="1:7" s="25" customFormat="1" ht="16.5" customHeight="1">
      <c r="A173" s="690" t="s">
        <v>0</v>
      </c>
      <c r="B173" s="690" t="s">
        <v>81</v>
      </c>
      <c r="C173" s="692" t="s">
        <v>866</v>
      </c>
      <c r="D173" s="693"/>
      <c r="E173" s="693"/>
      <c r="F173" s="694"/>
      <c r="G173" s="76"/>
    </row>
    <row r="174" spans="1:7" s="25" customFormat="1" ht="31.5">
      <c r="A174" s="691"/>
      <c r="B174" s="691"/>
      <c r="C174" s="31" t="s">
        <v>868</v>
      </c>
      <c r="D174" s="31" t="s">
        <v>62</v>
      </c>
      <c r="E174" s="31" t="s">
        <v>11</v>
      </c>
      <c r="F174" s="31" t="s">
        <v>71</v>
      </c>
      <c r="G174" s="76" t="s">
        <v>1046</v>
      </c>
    </row>
    <row r="175" spans="1:6" ht="63">
      <c r="A175" s="19" t="s">
        <v>82</v>
      </c>
      <c r="B175" s="19" t="s">
        <v>869</v>
      </c>
      <c r="C175" s="323"/>
      <c r="D175" s="323"/>
      <c r="E175" s="322" t="s">
        <v>1044</v>
      </c>
      <c r="F175" s="323"/>
    </row>
    <row r="176" spans="1:6" ht="204.75">
      <c r="A176" s="19" t="s">
        <v>83</v>
      </c>
      <c r="B176" s="19" t="s">
        <v>870</v>
      </c>
      <c r="C176" s="323"/>
      <c r="D176" s="381"/>
      <c r="E176" s="325" t="s">
        <v>890</v>
      </c>
      <c r="F176" s="389"/>
    </row>
    <row r="177" spans="1:6" ht="19.5" customHeight="1">
      <c r="A177" s="19" t="s">
        <v>86</v>
      </c>
      <c r="B177" s="19" t="s">
        <v>871</v>
      </c>
      <c r="C177" s="395">
        <v>2</v>
      </c>
      <c r="D177" s="396">
        <v>8</v>
      </c>
      <c r="E177" s="395">
        <v>6</v>
      </c>
      <c r="F177" s="323"/>
    </row>
    <row r="178" spans="1:6" ht="228" customHeight="1">
      <c r="A178" s="19" t="s">
        <v>872</v>
      </c>
      <c r="B178" s="19" t="s">
        <v>873</v>
      </c>
      <c r="C178" s="323"/>
      <c r="D178" s="323"/>
      <c r="E178" s="385" t="s">
        <v>1033</v>
      </c>
      <c r="F178" s="323"/>
    </row>
    <row r="179" spans="1:6" ht="64.5" customHeight="1">
      <c r="A179" s="19" t="s">
        <v>874</v>
      </c>
      <c r="B179" s="19" t="s">
        <v>875</v>
      </c>
      <c r="C179" s="323"/>
      <c r="D179" s="323"/>
      <c r="E179" s="385" t="s">
        <v>1034</v>
      </c>
      <c r="F179" s="323"/>
    </row>
    <row r="180" spans="1:6" ht="49.5" customHeight="1">
      <c r="A180" s="19" t="s">
        <v>876</v>
      </c>
      <c r="B180" s="19" t="s">
        <v>877</v>
      </c>
      <c r="C180" s="323"/>
      <c r="D180" s="323"/>
      <c r="E180" s="386" t="s">
        <v>1038</v>
      </c>
      <c r="F180" s="323"/>
    </row>
    <row r="181" spans="1:7" ht="393.75">
      <c r="A181" s="19" t="s">
        <v>878</v>
      </c>
      <c r="B181" s="19" t="s">
        <v>930</v>
      </c>
      <c r="C181" s="323"/>
      <c r="D181" s="323"/>
      <c r="E181" s="385" t="s">
        <v>1056</v>
      </c>
      <c r="F181" s="323"/>
      <c r="G181" s="316"/>
    </row>
    <row r="182" spans="2:6" ht="15.75" customHeight="1">
      <c r="B182" s="298" t="s">
        <v>932</v>
      </c>
      <c r="C182" s="183"/>
      <c r="D182" s="183"/>
      <c r="E182" s="684" t="s">
        <v>2589</v>
      </c>
      <c r="F182" s="684"/>
    </row>
    <row r="183" spans="2:6" ht="15.75" customHeight="1">
      <c r="B183" s="685" t="s">
        <v>825</v>
      </c>
      <c r="C183" s="685"/>
      <c r="D183" s="685"/>
      <c r="E183" s="685" t="s">
        <v>1040</v>
      </c>
      <c r="F183" s="685"/>
    </row>
    <row r="184" spans="2:6" ht="15.75" customHeight="1">
      <c r="B184" s="21"/>
      <c r="C184" s="21"/>
      <c r="D184" s="21"/>
      <c r="E184" s="21" t="s">
        <v>2597</v>
      </c>
      <c r="F184" s="21"/>
    </row>
    <row r="185" spans="2:6" ht="15.75" customHeight="1">
      <c r="B185" s="21"/>
      <c r="C185" s="21"/>
      <c r="D185" s="21"/>
      <c r="E185" s="21"/>
      <c r="F185" s="21"/>
    </row>
    <row r="186" spans="2:6" ht="20.25" customHeight="1">
      <c r="B186" s="21"/>
      <c r="C186" s="21"/>
      <c r="D186" s="21"/>
      <c r="E186" s="21"/>
      <c r="F186" s="21"/>
    </row>
    <row r="187" spans="2:6" ht="23.25" customHeight="1">
      <c r="B187" s="21"/>
      <c r="C187" s="21"/>
      <c r="D187" s="21"/>
      <c r="E187" s="685" t="s">
        <v>822</v>
      </c>
      <c r="F187" s="685"/>
    </row>
    <row r="188" ht="13.5" customHeight="1"/>
    <row r="189" spans="1:6" ht="15.75">
      <c r="A189" s="695" t="s">
        <v>88</v>
      </c>
      <c r="B189" s="695"/>
      <c r="C189" s="695"/>
      <c r="D189" s="695"/>
      <c r="E189" s="696"/>
      <c r="F189" s="696"/>
    </row>
    <row r="190" spans="1:6" ht="34.5" customHeight="1">
      <c r="A190" s="701" t="s">
        <v>89</v>
      </c>
      <c r="B190" s="701"/>
      <c r="C190" s="701"/>
      <c r="D190" s="701"/>
      <c r="E190" s="390"/>
      <c r="F190" s="162" t="s">
        <v>920</v>
      </c>
    </row>
    <row r="191" ht="3.75" customHeight="1">
      <c r="A191" s="20"/>
    </row>
    <row r="192" spans="1:6" ht="18.75">
      <c r="A192" s="687" t="s">
        <v>80</v>
      </c>
      <c r="B192" s="687"/>
      <c r="C192" s="687"/>
      <c r="D192" s="687"/>
      <c r="E192" s="687"/>
      <c r="F192" s="687"/>
    </row>
    <row r="193" spans="1:6" ht="12.75" customHeight="1">
      <c r="A193" s="688" t="s">
        <v>921</v>
      </c>
      <c r="B193" s="688"/>
      <c r="C193" s="688"/>
      <c r="D193" s="688"/>
      <c r="E193" s="688"/>
      <c r="F193" s="688"/>
    </row>
    <row r="194" spans="1:6" ht="20.25" customHeight="1">
      <c r="A194" s="688"/>
      <c r="B194" s="688"/>
      <c r="C194" s="688"/>
      <c r="D194" s="688"/>
      <c r="E194" s="688"/>
      <c r="F194" s="688"/>
    </row>
    <row r="195" spans="1:6" ht="15" customHeight="1">
      <c r="A195" s="689" t="s">
        <v>1057</v>
      </c>
      <c r="B195" s="689"/>
      <c r="C195" s="689"/>
      <c r="D195" s="689"/>
      <c r="E195" s="689"/>
      <c r="F195" s="689"/>
    </row>
    <row r="196" spans="1:6" ht="5.25" customHeight="1">
      <c r="A196" s="318"/>
      <c r="B196" s="319"/>
      <c r="C196" s="320"/>
      <c r="D196" s="320"/>
      <c r="E196" s="320"/>
      <c r="F196" s="320"/>
    </row>
    <row r="197" spans="1:7" s="25" customFormat="1" ht="16.5" customHeight="1">
      <c r="A197" s="690" t="s">
        <v>0</v>
      </c>
      <c r="B197" s="690" t="s">
        <v>81</v>
      </c>
      <c r="C197" s="692" t="s">
        <v>866</v>
      </c>
      <c r="D197" s="693"/>
      <c r="E197" s="693"/>
      <c r="F197" s="694"/>
      <c r="G197" s="76"/>
    </row>
    <row r="198" spans="1:7" s="25" customFormat="1" ht="31.5">
      <c r="A198" s="691"/>
      <c r="B198" s="691"/>
      <c r="C198" s="31" t="s">
        <v>868</v>
      </c>
      <c r="D198" s="31" t="s">
        <v>62</v>
      </c>
      <c r="E198" s="31" t="s">
        <v>11</v>
      </c>
      <c r="F198" s="31" t="s">
        <v>71</v>
      </c>
      <c r="G198" s="76"/>
    </row>
    <row r="199" spans="1:6" ht="63">
      <c r="A199" s="19" t="s">
        <v>82</v>
      </c>
      <c r="B199" s="19" t="s">
        <v>869</v>
      </c>
      <c r="C199" s="323"/>
      <c r="D199" s="323"/>
      <c r="E199" s="322" t="s">
        <v>1044</v>
      </c>
      <c r="F199" s="323"/>
    </row>
    <row r="200" spans="1:6" ht="204.75">
      <c r="A200" s="19" t="s">
        <v>83</v>
      </c>
      <c r="B200" s="19" t="s">
        <v>870</v>
      </c>
      <c r="C200" s="323"/>
      <c r="D200" s="381"/>
      <c r="E200" s="325" t="s">
        <v>890</v>
      </c>
      <c r="F200" s="389"/>
    </row>
    <row r="201" spans="1:6" ht="16.5" customHeight="1">
      <c r="A201" s="19" t="s">
        <v>86</v>
      </c>
      <c r="B201" s="19" t="s">
        <v>871</v>
      </c>
      <c r="C201" s="395">
        <v>1</v>
      </c>
      <c r="D201" s="396">
        <v>11</v>
      </c>
      <c r="E201" s="395">
        <v>4</v>
      </c>
      <c r="F201" s="323"/>
    </row>
    <row r="202" spans="1:6" ht="225" customHeight="1">
      <c r="A202" s="19" t="s">
        <v>872</v>
      </c>
      <c r="B202" s="19" t="s">
        <v>873</v>
      </c>
      <c r="C202" s="323"/>
      <c r="D202" s="323"/>
      <c r="E202" s="385" t="s">
        <v>1033</v>
      </c>
      <c r="F202" s="323"/>
    </row>
    <row r="203" spans="1:6" ht="50.25" customHeight="1">
      <c r="A203" s="19" t="s">
        <v>874</v>
      </c>
      <c r="B203" s="19" t="s">
        <v>875</v>
      </c>
      <c r="C203" s="323"/>
      <c r="D203" s="323"/>
      <c r="E203" s="385" t="s">
        <v>1034</v>
      </c>
      <c r="F203" s="323"/>
    </row>
    <row r="204" spans="1:6" ht="50.25" customHeight="1">
      <c r="A204" s="19" t="s">
        <v>876</v>
      </c>
      <c r="B204" s="19" t="s">
        <v>877</v>
      </c>
      <c r="C204" s="323"/>
      <c r="D204" s="323"/>
      <c r="E204" s="386" t="s">
        <v>1038</v>
      </c>
      <c r="F204" s="323"/>
    </row>
    <row r="205" spans="1:7" ht="141.75">
      <c r="A205" s="19" t="s">
        <v>878</v>
      </c>
      <c r="B205" s="19" t="s">
        <v>930</v>
      </c>
      <c r="C205" s="323"/>
      <c r="D205" s="323"/>
      <c r="E205" s="385" t="s">
        <v>1058</v>
      </c>
      <c r="F205" s="323"/>
      <c r="G205" s="316"/>
    </row>
    <row r="206" spans="2:6" ht="15.75" customHeight="1">
      <c r="B206" s="298" t="s">
        <v>932</v>
      </c>
      <c r="C206" s="183"/>
      <c r="D206" s="183"/>
      <c r="E206" s="684" t="s">
        <v>2589</v>
      </c>
      <c r="F206" s="684"/>
    </row>
    <row r="207" spans="2:6" ht="15.75" customHeight="1">
      <c r="B207" s="685" t="s">
        <v>825</v>
      </c>
      <c r="C207" s="685"/>
      <c r="D207" s="685"/>
      <c r="E207" s="685" t="s">
        <v>1040</v>
      </c>
      <c r="F207" s="685"/>
    </row>
    <row r="208" spans="2:6" ht="15.75" customHeight="1">
      <c r="B208" s="21"/>
      <c r="C208" s="21"/>
      <c r="D208" s="21"/>
      <c r="E208" s="21" t="s">
        <v>2597</v>
      </c>
      <c r="F208" s="21"/>
    </row>
    <row r="209" spans="2:6" ht="15.75" customHeight="1">
      <c r="B209" s="21"/>
      <c r="C209" s="21"/>
      <c r="D209" s="21"/>
      <c r="E209" s="21"/>
      <c r="F209" s="21"/>
    </row>
    <row r="210" spans="2:6" ht="15.75" customHeight="1">
      <c r="B210" s="21"/>
      <c r="C210" s="21"/>
      <c r="D210" s="21"/>
      <c r="E210" s="21"/>
      <c r="F210" s="21"/>
    </row>
    <row r="211" spans="2:6" ht="22.5" customHeight="1">
      <c r="B211" s="21"/>
      <c r="C211" s="21"/>
      <c r="D211" s="21"/>
      <c r="E211" s="685" t="s">
        <v>822</v>
      </c>
      <c r="F211" s="685"/>
    </row>
    <row r="212" spans="1:6" ht="15.75">
      <c r="A212" s="695" t="s">
        <v>88</v>
      </c>
      <c r="B212" s="695"/>
      <c r="C212" s="695"/>
      <c r="D212" s="695"/>
      <c r="E212" s="696"/>
      <c r="F212" s="696"/>
    </row>
    <row r="213" spans="1:6" ht="31.5" customHeight="1">
      <c r="A213" s="685" t="s">
        <v>89</v>
      </c>
      <c r="B213" s="685"/>
      <c r="C213" s="685"/>
      <c r="D213" s="685"/>
      <c r="E213" s="390"/>
      <c r="F213" s="162" t="s">
        <v>920</v>
      </c>
    </row>
    <row r="214" ht="3.75" customHeight="1">
      <c r="A214" s="20"/>
    </row>
    <row r="215" spans="1:6" ht="17.25" customHeight="1">
      <c r="A215" s="687" t="s">
        <v>80</v>
      </c>
      <c r="B215" s="687"/>
      <c r="C215" s="687"/>
      <c r="D215" s="687"/>
      <c r="E215" s="687"/>
      <c r="F215" s="687"/>
    </row>
    <row r="216" spans="1:6" ht="12.75" customHeight="1">
      <c r="A216" s="688" t="s">
        <v>921</v>
      </c>
      <c r="B216" s="688"/>
      <c r="C216" s="688"/>
      <c r="D216" s="688"/>
      <c r="E216" s="688"/>
      <c r="F216" s="688"/>
    </row>
    <row r="217" spans="1:6" ht="20.25" customHeight="1">
      <c r="A217" s="688"/>
      <c r="B217" s="688"/>
      <c r="C217" s="688"/>
      <c r="D217" s="688"/>
      <c r="E217" s="688"/>
      <c r="F217" s="688"/>
    </row>
    <row r="218" spans="1:6" ht="17.25">
      <c r="A218" s="689" t="s">
        <v>1059</v>
      </c>
      <c r="B218" s="689"/>
      <c r="C218" s="689"/>
      <c r="D218" s="689"/>
      <c r="E218" s="689"/>
      <c r="F218" s="689"/>
    </row>
    <row r="219" spans="1:6" ht="4.5" customHeight="1">
      <c r="A219" s="318"/>
      <c r="B219" s="319"/>
      <c r="C219" s="320"/>
      <c r="D219" s="320"/>
      <c r="E219" s="320"/>
      <c r="F219" s="320"/>
    </row>
    <row r="220" spans="1:7" s="25" customFormat="1" ht="16.5" customHeight="1">
      <c r="A220" s="690" t="s">
        <v>0</v>
      </c>
      <c r="B220" s="690" t="s">
        <v>81</v>
      </c>
      <c r="C220" s="692" t="s">
        <v>866</v>
      </c>
      <c r="D220" s="693"/>
      <c r="E220" s="693"/>
      <c r="F220" s="694"/>
      <c r="G220" s="76"/>
    </row>
    <row r="221" spans="1:7" s="25" customFormat="1" ht="31.5">
      <c r="A221" s="691"/>
      <c r="B221" s="691"/>
      <c r="C221" s="31" t="s">
        <v>868</v>
      </c>
      <c r="D221" s="31" t="s">
        <v>62</v>
      </c>
      <c r="E221" s="31" t="s">
        <v>11</v>
      </c>
      <c r="F221" s="31" t="s">
        <v>71</v>
      </c>
      <c r="G221" s="76"/>
    </row>
    <row r="222" spans="1:6" ht="63">
      <c r="A222" s="19" t="s">
        <v>82</v>
      </c>
      <c r="B222" s="19" t="s">
        <v>869</v>
      </c>
      <c r="C222" s="323"/>
      <c r="D222" s="323"/>
      <c r="E222" s="322" t="s">
        <v>1044</v>
      </c>
      <c r="F222" s="323"/>
    </row>
    <row r="223" spans="1:6" ht="205.5" customHeight="1">
      <c r="A223" s="19" t="s">
        <v>83</v>
      </c>
      <c r="B223" s="19" t="s">
        <v>870</v>
      </c>
      <c r="C223" s="323"/>
      <c r="D223" s="381"/>
      <c r="E223" s="325" t="s">
        <v>890</v>
      </c>
      <c r="F223" s="389"/>
    </row>
    <row r="224" spans="1:6" ht="18.75" customHeight="1">
      <c r="A224" s="19" t="s">
        <v>86</v>
      </c>
      <c r="B224" s="19" t="s">
        <v>871</v>
      </c>
      <c r="C224" s="395">
        <v>2</v>
      </c>
      <c r="D224" s="396">
        <v>4</v>
      </c>
      <c r="E224" s="395">
        <v>10</v>
      </c>
      <c r="F224" s="323"/>
    </row>
    <row r="225" spans="1:6" ht="224.25" customHeight="1">
      <c r="A225" s="19" t="s">
        <v>872</v>
      </c>
      <c r="B225" s="19" t="s">
        <v>873</v>
      </c>
      <c r="C225" s="323"/>
      <c r="D225" s="323"/>
      <c r="E225" s="385" t="s">
        <v>1033</v>
      </c>
      <c r="F225" s="323"/>
    </row>
    <row r="226" spans="1:6" ht="47.25">
      <c r="A226" s="19" t="s">
        <v>874</v>
      </c>
      <c r="B226" s="19" t="s">
        <v>875</v>
      </c>
      <c r="C226" s="323"/>
      <c r="D226" s="323"/>
      <c r="E226" s="385" t="s">
        <v>1034</v>
      </c>
      <c r="F226" s="323"/>
    </row>
    <row r="227" spans="1:6" ht="49.5" customHeight="1">
      <c r="A227" s="19" t="s">
        <v>876</v>
      </c>
      <c r="B227" s="19" t="s">
        <v>877</v>
      </c>
      <c r="C227" s="323"/>
      <c r="D227" s="323"/>
      <c r="E227" s="386" t="s">
        <v>1038</v>
      </c>
      <c r="F227" s="323"/>
    </row>
    <row r="228" spans="1:7" ht="110.25">
      <c r="A228" s="19" t="s">
        <v>878</v>
      </c>
      <c r="B228" s="19" t="s">
        <v>930</v>
      </c>
      <c r="C228" s="323"/>
      <c r="D228" s="323"/>
      <c r="E228" s="385" t="s">
        <v>1060</v>
      </c>
      <c r="F228" s="323"/>
      <c r="G228" s="316"/>
    </row>
    <row r="229" spans="2:6" ht="15.75" customHeight="1">
      <c r="B229" s="298" t="s">
        <v>932</v>
      </c>
      <c r="C229" s="183"/>
      <c r="D229" s="183"/>
      <c r="E229" s="684" t="s">
        <v>2589</v>
      </c>
      <c r="F229" s="684"/>
    </row>
    <row r="230" spans="2:6" ht="15.75" customHeight="1">
      <c r="B230" s="685" t="s">
        <v>825</v>
      </c>
      <c r="C230" s="685"/>
      <c r="D230" s="685"/>
      <c r="E230" s="685" t="s">
        <v>1040</v>
      </c>
      <c r="F230" s="685"/>
    </row>
    <row r="231" spans="2:6" ht="15.75" customHeight="1">
      <c r="B231" s="21"/>
      <c r="C231" s="21"/>
      <c r="D231" s="21"/>
      <c r="E231" s="21" t="s">
        <v>2600</v>
      </c>
      <c r="F231" s="21"/>
    </row>
    <row r="232" spans="2:6" ht="11.25" customHeight="1">
      <c r="B232" s="21"/>
      <c r="C232" s="21"/>
      <c r="D232" s="21"/>
      <c r="E232" s="21"/>
      <c r="F232" s="21"/>
    </row>
    <row r="233" spans="2:6" ht="12.75" customHeight="1">
      <c r="B233" s="21"/>
      <c r="C233" s="21"/>
      <c r="D233" s="21"/>
      <c r="E233" s="21"/>
      <c r="F233" s="21"/>
    </row>
    <row r="234" spans="2:6" ht="15.75" customHeight="1">
      <c r="B234" s="21"/>
      <c r="C234" s="21"/>
      <c r="D234" s="21"/>
      <c r="E234" s="21"/>
      <c r="F234" s="21"/>
    </row>
    <row r="235" spans="2:6" ht="17.25" customHeight="1">
      <c r="B235" s="21"/>
      <c r="C235" s="21"/>
      <c r="D235" s="21"/>
      <c r="E235" s="685" t="s">
        <v>822</v>
      </c>
      <c r="F235" s="685"/>
    </row>
    <row r="236" spans="1:6" ht="15.75">
      <c r="A236" s="695" t="s">
        <v>88</v>
      </c>
      <c r="B236" s="695"/>
      <c r="C236" s="695"/>
      <c r="D236" s="695"/>
      <c r="E236" s="700"/>
      <c r="F236" s="700"/>
    </row>
    <row r="237" spans="1:6" ht="32.25" customHeight="1">
      <c r="A237" s="685" t="s">
        <v>89</v>
      </c>
      <c r="B237" s="685"/>
      <c r="C237" s="685"/>
      <c r="D237" s="685"/>
      <c r="E237" s="390"/>
      <c r="F237" s="162" t="s">
        <v>920</v>
      </c>
    </row>
    <row r="238" ht="6" customHeight="1">
      <c r="A238" s="20"/>
    </row>
    <row r="239" spans="1:6" ht="17.25" customHeight="1">
      <c r="A239" s="687" t="s">
        <v>80</v>
      </c>
      <c r="B239" s="687"/>
      <c r="C239" s="687"/>
      <c r="D239" s="687"/>
      <c r="E239" s="687"/>
      <c r="F239" s="687"/>
    </row>
    <row r="240" spans="1:6" ht="12.75" customHeight="1">
      <c r="A240" s="688" t="s">
        <v>921</v>
      </c>
      <c r="B240" s="688"/>
      <c r="C240" s="688"/>
      <c r="D240" s="688"/>
      <c r="E240" s="688"/>
      <c r="F240" s="688"/>
    </row>
    <row r="241" spans="1:6" ht="21" customHeight="1">
      <c r="A241" s="688"/>
      <c r="B241" s="688"/>
      <c r="C241" s="688"/>
      <c r="D241" s="688"/>
      <c r="E241" s="688"/>
      <c r="F241" s="688"/>
    </row>
    <row r="242" spans="1:6" ht="15" customHeight="1">
      <c r="A242" s="689" t="s">
        <v>1061</v>
      </c>
      <c r="B242" s="689"/>
      <c r="C242" s="689"/>
      <c r="D242" s="689"/>
      <c r="E242" s="689"/>
      <c r="F242" s="689"/>
    </row>
    <row r="243" spans="1:6" ht="6.75" customHeight="1">
      <c r="A243" s="318"/>
      <c r="B243" s="319"/>
      <c r="C243" s="320"/>
      <c r="D243" s="320"/>
      <c r="E243" s="320"/>
      <c r="F243" s="320"/>
    </row>
    <row r="244" spans="1:7" s="25" customFormat="1" ht="16.5" customHeight="1">
      <c r="A244" s="690" t="s">
        <v>0</v>
      </c>
      <c r="B244" s="690" t="s">
        <v>81</v>
      </c>
      <c r="C244" s="692" t="s">
        <v>866</v>
      </c>
      <c r="D244" s="693"/>
      <c r="E244" s="693"/>
      <c r="F244" s="694"/>
      <c r="G244" s="76"/>
    </row>
    <row r="245" spans="1:7" s="25" customFormat="1" ht="31.5">
      <c r="A245" s="691"/>
      <c r="B245" s="691"/>
      <c r="C245" s="31" t="s">
        <v>868</v>
      </c>
      <c r="D245" s="31" t="s">
        <v>62</v>
      </c>
      <c r="E245" s="31" t="s">
        <v>11</v>
      </c>
      <c r="F245" s="31" t="s">
        <v>71</v>
      </c>
      <c r="G245" s="76"/>
    </row>
    <row r="246" spans="1:6" ht="62.25" customHeight="1">
      <c r="A246" s="19" t="s">
        <v>82</v>
      </c>
      <c r="B246" s="19" t="s">
        <v>869</v>
      </c>
      <c r="C246" s="323"/>
      <c r="D246" s="323"/>
      <c r="E246" s="322" t="s">
        <v>1044</v>
      </c>
      <c r="F246" s="323"/>
    </row>
    <row r="247" spans="1:6" ht="197.25" customHeight="1">
      <c r="A247" s="19" t="s">
        <v>83</v>
      </c>
      <c r="B247" s="19" t="s">
        <v>870</v>
      </c>
      <c r="C247" s="323"/>
      <c r="D247" s="381"/>
      <c r="E247" s="325" t="s">
        <v>890</v>
      </c>
      <c r="F247" s="389"/>
    </row>
    <row r="248" spans="1:6" ht="18" customHeight="1">
      <c r="A248" s="19" t="s">
        <v>86</v>
      </c>
      <c r="B248" s="19" t="s">
        <v>871</v>
      </c>
      <c r="C248" s="397">
        <v>1</v>
      </c>
      <c r="D248" s="398">
        <v>6</v>
      </c>
      <c r="E248" s="397">
        <v>3</v>
      </c>
      <c r="F248" s="323"/>
    </row>
    <row r="249" spans="1:6" ht="220.5" customHeight="1">
      <c r="A249" s="19" t="s">
        <v>872</v>
      </c>
      <c r="B249" s="19" t="s">
        <v>873</v>
      </c>
      <c r="C249" s="323"/>
      <c r="D249" s="323"/>
      <c r="E249" s="385" t="s">
        <v>1033</v>
      </c>
      <c r="F249" s="323"/>
    </row>
    <row r="250" spans="1:6" ht="51.75" customHeight="1">
      <c r="A250" s="19" t="s">
        <v>874</v>
      </c>
      <c r="B250" s="19" t="s">
        <v>875</v>
      </c>
      <c r="C250" s="323"/>
      <c r="D250" s="323"/>
      <c r="E250" s="385" t="s">
        <v>1034</v>
      </c>
      <c r="F250" s="323"/>
    </row>
    <row r="251" spans="1:6" ht="50.25" customHeight="1">
      <c r="A251" s="19" t="s">
        <v>876</v>
      </c>
      <c r="B251" s="19" t="s">
        <v>877</v>
      </c>
      <c r="C251" s="323"/>
      <c r="D251" s="323"/>
      <c r="E251" s="386" t="s">
        <v>1038</v>
      </c>
      <c r="F251" s="323"/>
    </row>
    <row r="252" spans="1:7" ht="236.25">
      <c r="A252" s="19" t="s">
        <v>878</v>
      </c>
      <c r="B252" s="19" t="s">
        <v>930</v>
      </c>
      <c r="C252" s="323"/>
      <c r="D252" s="323"/>
      <c r="E252" s="385" t="s">
        <v>1062</v>
      </c>
      <c r="F252" s="323"/>
      <c r="G252" s="316"/>
    </row>
    <row r="253" spans="2:6" ht="15.75" customHeight="1">
      <c r="B253" s="298" t="s">
        <v>932</v>
      </c>
      <c r="C253" s="183"/>
      <c r="D253" s="183"/>
      <c r="E253" s="684" t="s">
        <v>2589</v>
      </c>
      <c r="F253" s="684"/>
    </row>
    <row r="254" spans="2:6" ht="15.75" customHeight="1">
      <c r="B254" s="685" t="s">
        <v>825</v>
      </c>
      <c r="C254" s="685"/>
      <c r="D254" s="685"/>
      <c r="E254" s="685" t="s">
        <v>1040</v>
      </c>
      <c r="F254" s="685"/>
    </row>
    <row r="255" spans="2:6" ht="15.75" customHeight="1">
      <c r="B255" s="21"/>
      <c r="C255" s="21"/>
      <c r="D255" s="21"/>
      <c r="E255" s="21" t="s">
        <v>2601</v>
      </c>
      <c r="F255" s="21"/>
    </row>
    <row r="256" spans="2:6" ht="15.75" customHeight="1">
      <c r="B256" s="21"/>
      <c r="C256" s="21"/>
      <c r="D256" s="21"/>
      <c r="E256" s="21"/>
      <c r="F256" s="21"/>
    </row>
    <row r="257" spans="2:6" ht="15.75" customHeight="1">
      <c r="B257" s="21"/>
      <c r="C257" s="21"/>
      <c r="D257" s="21"/>
      <c r="E257" s="21"/>
      <c r="F257" s="21"/>
    </row>
    <row r="258" spans="2:6" ht="39.75" customHeight="1">
      <c r="B258" s="21"/>
      <c r="C258" s="21"/>
      <c r="D258" s="21"/>
      <c r="E258" s="685" t="s">
        <v>822</v>
      </c>
      <c r="F258" s="685"/>
    </row>
    <row r="259" spans="1:6" ht="15.75">
      <c r="A259" s="695" t="s">
        <v>88</v>
      </c>
      <c r="B259" s="695"/>
      <c r="C259" s="695"/>
      <c r="D259" s="695"/>
      <c r="E259" s="696"/>
      <c r="F259" s="696"/>
    </row>
    <row r="260" spans="1:6" ht="36" customHeight="1">
      <c r="A260" s="685" t="s">
        <v>89</v>
      </c>
      <c r="B260" s="685"/>
      <c r="C260" s="685"/>
      <c r="D260" s="685"/>
      <c r="E260" s="390"/>
      <c r="F260" s="162" t="s">
        <v>920</v>
      </c>
    </row>
    <row r="261" ht="3.75" customHeight="1">
      <c r="A261" s="20"/>
    </row>
    <row r="262" spans="1:6" ht="18.75">
      <c r="A262" s="687" t="s">
        <v>80</v>
      </c>
      <c r="B262" s="687"/>
      <c r="C262" s="687"/>
      <c r="D262" s="687"/>
      <c r="E262" s="687"/>
      <c r="F262" s="687"/>
    </row>
    <row r="263" spans="1:6" ht="12.75" customHeight="1">
      <c r="A263" s="699" t="s">
        <v>921</v>
      </c>
      <c r="B263" s="699"/>
      <c r="C263" s="699"/>
      <c r="D263" s="699"/>
      <c r="E263" s="699"/>
      <c r="F263" s="699"/>
    </row>
    <row r="264" spans="1:6" ht="19.5" customHeight="1">
      <c r="A264" s="699"/>
      <c r="B264" s="699"/>
      <c r="C264" s="699"/>
      <c r="D264" s="699"/>
      <c r="E264" s="699"/>
      <c r="F264" s="699"/>
    </row>
    <row r="265" spans="1:6" ht="17.25">
      <c r="A265" s="689" t="s">
        <v>1063</v>
      </c>
      <c r="B265" s="689"/>
      <c r="C265" s="689"/>
      <c r="D265" s="689"/>
      <c r="E265" s="689"/>
      <c r="F265" s="689"/>
    </row>
    <row r="266" spans="1:6" ht="6" customHeight="1">
      <c r="A266" s="318"/>
      <c r="B266" s="319"/>
      <c r="C266" s="320"/>
      <c r="D266" s="320"/>
      <c r="E266" s="320"/>
      <c r="F266" s="320"/>
    </row>
    <row r="267" spans="1:7" s="25" customFormat="1" ht="16.5" customHeight="1">
      <c r="A267" s="690" t="s">
        <v>0</v>
      </c>
      <c r="B267" s="690" t="s">
        <v>81</v>
      </c>
      <c r="C267" s="692" t="s">
        <v>866</v>
      </c>
      <c r="D267" s="693"/>
      <c r="E267" s="693"/>
      <c r="F267" s="694"/>
      <c r="G267" s="76"/>
    </row>
    <row r="268" spans="1:7" s="25" customFormat="1" ht="31.5">
      <c r="A268" s="691"/>
      <c r="B268" s="691"/>
      <c r="C268" s="31" t="s">
        <v>868</v>
      </c>
      <c r="D268" s="31" t="s">
        <v>62</v>
      </c>
      <c r="E268" s="31" t="s">
        <v>11</v>
      </c>
      <c r="F268" s="31" t="s">
        <v>71</v>
      </c>
      <c r="G268" s="76"/>
    </row>
    <row r="269" spans="1:6" ht="63">
      <c r="A269" s="19" t="s">
        <v>82</v>
      </c>
      <c r="B269" s="19" t="s">
        <v>869</v>
      </c>
      <c r="C269" s="323"/>
      <c r="D269" s="323"/>
      <c r="E269" s="322" t="s">
        <v>1044</v>
      </c>
      <c r="F269" s="323"/>
    </row>
    <row r="270" spans="1:6" ht="200.25" customHeight="1">
      <c r="A270" s="19" t="s">
        <v>83</v>
      </c>
      <c r="B270" s="19" t="s">
        <v>870</v>
      </c>
      <c r="C270" s="323"/>
      <c r="D270" s="381"/>
      <c r="E270" s="325" t="s">
        <v>890</v>
      </c>
      <c r="F270" s="389"/>
    </row>
    <row r="271" spans="1:6" ht="15" customHeight="1">
      <c r="A271" s="19" t="s">
        <v>86</v>
      </c>
      <c r="B271" s="19" t="s">
        <v>871</v>
      </c>
      <c r="C271" s="397">
        <v>1</v>
      </c>
      <c r="D271" s="398">
        <v>5</v>
      </c>
      <c r="E271" s="397">
        <v>6</v>
      </c>
      <c r="F271" s="323"/>
    </row>
    <row r="272" spans="1:6" ht="225" customHeight="1">
      <c r="A272" s="19" t="s">
        <v>872</v>
      </c>
      <c r="B272" s="19" t="s">
        <v>873</v>
      </c>
      <c r="C272" s="323"/>
      <c r="D272" s="323"/>
      <c r="E272" s="385" t="s">
        <v>1033</v>
      </c>
      <c r="F272" s="323"/>
    </row>
    <row r="273" spans="1:6" ht="51" customHeight="1">
      <c r="A273" s="19" t="s">
        <v>874</v>
      </c>
      <c r="B273" s="19" t="s">
        <v>875</v>
      </c>
      <c r="C273" s="323"/>
      <c r="D273" s="323"/>
      <c r="E273" s="385" t="s">
        <v>1034</v>
      </c>
      <c r="F273" s="323"/>
    </row>
    <row r="274" spans="1:6" ht="48.75" customHeight="1">
      <c r="A274" s="19" t="s">
        <v>876</v>
      </c>
      <c r="B274" s="19" t="s">
        <v>877</v>
      </c>
      <c r="C274" s="323"/>
      <c r="D274" s="323"/>
      <c r="E274" s="386" t="s">
        <v>1038</v>
      </c>
      <c r="F274" s="323"/>
    </row>
    <row r="275" spans="1:7" ht="157.5">
      <c r="A275" s="19" t="s">
        <v>878</v>
      </c>
      <c r="B275" s="19" t="s">
        <v>930</v>
      </c>
      <c r="C275" s="323"/>
      <c r="D275" s="323"/>
      <c r="E275" s="385" t="s">
        <v>1064</v>
      </c>
      <c r="F275" s="323"/>
      <c r="G275" s="316"/>
    </row>
    <row r="276" spans="2:6" ht="15.75" customHeight="1">
      <c r="B276" s="298" t="s">
        <v>932</v>
      </c>
      <c r="C276" s="183"/>
      <c r="D276" s="183"/>
      <c r="E276" s="684" t="s">
        <v>2589</v>
      </c>
      <c r="F276" s="684"/>
    </row>
    <row r="277" spans="2:6" ht="15.75" customHeight="1">
      <c r="B277" s="685" t="s">
        <v>825</v>
      </c>
      <c r="C277" s="685"/>
      <c r="D277" s="685"/>
      <c r="E277" s="685" t="s">
        <v>1040</v>
      </c>
      <c r="F277" s="685"/>
    </row>
    <row r="278" spans="2:6" ht="14.25" customHeight="1">
      <c r="B278" s="21"/>
      <c r="C278" s="21"/>
      <c r="D278" s="21"/>
      <c r="E278" s="685" t="s">
        <v>2602</v>
      </c>
      <c r="F278" s="685"/>
    </row>
    <row r="279" spans="2:6" ht="14.25" customHeight="1">
      <c r="B279" s="21"/>
      <c r="C279" s="21"/>
      <c r="D279" s="21"/>
      <c r="E279" s="21"/>
      <c r="F279" s="21"/>
    </row>
    <row r="280" spans="2:6" ht="14.25" customHeight="1">
      <c r="B280" s="21"/>
      <c r="C280" s="21"/>
      <c r="D280" s="21"/>
      <c r="E280" s="21"/>
      <c r="F280" s="21"/>
    </row>
    <row r="281" spans="5:6" ht="33" customHeight="1">
      <c r="E281" s="686" t="s">
        <v>822</v>
      </c>
      <c r="F281" s="697"/>
    </row>
    <row r="282" spans="1:6" ht="15.75">
      <c r="A282" s="695" t="s">
        <v>88</v>
      </c>
      <c r="B282" s="695"/>
      <c r="C282" s="695"/>
      <c r="D282" s="695"/>
      <c r="E282" s="696"/>
      <c r="F282" s="696"/>
    </row>
    <row r="283" spans="1:6" ht="32.25" customHeight="1">
      <c r="A283" s="685" t="s">
        <v>89</v>
      </c>
      <c r="B283" s="685"/>
      <c r="C283" s="685"/>
      <c r="D283" s="685"/>
      <c r="E283" s="390"/>
      <c r="F283" s="162" t="s">
        <v>920</v>
      </c>
    </row>
    <row r="284" ht="5.25" customHeight="1">
      <c r="A284" s="20"/>
    </row>
    <row r="285" spans="1:6" ht="16.5" customHeight="1">
      <c r="A285" s="698" t="s">
        <v>80</v>
      </c>
      <c r="B285" s="698"/>
      <c r="C285" s="698"/>
      <c r="D285" s="698"/>
      <c r="E285" s="698"/>
      <c r="F285" s="698"/>
    </row>
    <row r="286" spans="1:6" ht="12" customHeight="1">
      <c r="A286" s="688" t="s">
        <v>921</v>
      </c>
      <c r="B286" s="688"/>
      <c r="C286" s="688"/>
      <c r="D286" s="688"/>
      <c r="E286" s="688"/>
      <c r="F286" s="688"/>
    </row>
    <row r="287" spans="1:6" ht="21.75" customHeight="1">
      <c r="A287" s="688"/>
      <c r="B287" s="688"/>
      <c r="C287" s="688"/>
      <c r="D287" s="688"/>
      <c r="E287" s="688"/>
      <c r="F287" s="688"/>
    </row>
    <row r="288" spans="1:6" ht="17.25">
      <c r="A288" s="689" t="s">
        <v>1065</v>
      </c>
      <c r="B288" s="689"/>
      <c r="C288" s="689"/>
      <c r="D288" s="689"/>
      <c r="E288" s="689"/>
      <c r="F288" s="689"/>
    </row>
    <row r="289" spans="1:6" ht="6" customHeight="1">
      <c r="A289" s="318"/>
      <c r="B289" s="319"/>
      <c r="C289" s="320"/>
      <c r="D289" s="320"/>
      <c r="E289" s="320"/>
      <c r="F289" s="320"/>
    </row>
    <row r="290" spans="1:7" s="25" customFormat="1" ht="16.5" customHeight="1">
      <c r="A290" s="690" t="s">
        <v>0</v>
      </c>
      <c r="B290" s="690" t="s">
        <v>81</v>
      </c>
      <c r="C290" s="692" t="s">
        <v>866</v>
      </c>
      <c r="D290" s="693"/>
      <c r="E290" s="693"/>
      <c r="F290" s="694"/>
      <c r="G290" s="76"/>
    </row>
    <row r="291" spans="1:7" s="25" customFormat="1" ht="31.5">
      <c r="A291" s="691"/>
      <c r="B291" s="691"/>
      <c r="C291" s="31" t="s">
        <v>868</v>
      </c>
      <c r="D291" s="31" t="s">
        <v>62</v>
      </c>
      <c r="E291" s="31" t="s">
        <v>11</v>
      </c>
      <c r="F291" s="31" t="s">
        <v>71</v>
      </c>
      <c r="G291" s="76"/>
    </row>
    <row r="292" spans="1:6" ht="63">
      <c r="A292" s="19" t="s">
        <v>82</v>
      </c>
      <c r="B292" s="19" t="s">
        <v>869</v>
      </c>
      <c r="C292" s="323"/>
      <c r="D292" s="323"/>
      <c r="E292" s="322" t="s">
        <v>1044</v>
      </c>
      <c r="F292" s="323"/>
    </row>
    <row r="293" spans="1:6" ht="201" customHeight="1">
      <c r="A293" s="19" t="s">
        <v>83</v>
      </c>
      <c r="B293" s="19" t="s">
        <v>870</v>
      </c>
      <c r="C293" s="323"/>
      <c r="D293" s="381"/>
      <c r="E293" s="325" t="s">
        <v>890</v>
      </c>
      <c r="F293" s="389"/>
    </row>
    <row r="294" spans="1:6" ht="18" customHeight="1">
      <c r="A294" s="19" t="s">
        <v>86</v>
      </c>
      <c r="B294" s="19" t="s">
        <v>871</v>
      </c>
      <c r="C294" s="168">
        <v>1</v>
      </c>
      <c r="D294" s="399">
        <v>9</v>
      </c>
      <c r="E294" s="168">
        <v>8</v>
      </c>
      <c r="F294" s="323"/>
    </row>
    <row r="295" spans="1:6" ht="219" customHeight="1">
      <c r="A295" s="19" t="s">
        <v>872</v>
      </c>
      <c r="B295" s="19" t="s">
        <v>873</v>
      </c>
      <c r="C295" s="323"/>
      <c r="D295" s="323"/>
      <c r="E295" s="385" t="s">
        <v>1033</v>
      </c>
      <c r="F295" s="323"/>
    </row>
    <row r="296" spans="1:6" ht="63" customHeight="1">
      <c r="A296" s="19" t="s">
        <v>874</v>
      </c>
      <c r="B296" s="19" t="s">
        <v>875</v>
      </c>
      <c r="C296" s="323"/>
      <c r="D296" s="323"/>
      <c r="E296" s="385" t="s">
        <v>1034</v>
      </c>
      <c r="F296" s="323"/>
    </row>
    <row r="297" spans="1:6" ht="47.25" customHeight="1">
      <c r="A297" s="19" t="s">
        <v>876</v>
      </c>
      <c r="B297" s="19" t="s">
        <v>877</v>
      </c>
      <c r="C297" s="323"/>
      <c r="D297" s="323"/>
      <c r="E297" s="386" t="s">
        <v>1038</v>
      </c>
      <c r="F297" s="323"/>
    </row>
    <row r="298" spans="1:7" ht="315">
      <c r="A298" s="19" t="s">
        <v>878</v>
      </c>
      <c r="B298" s="19" t="s">
        <v>930</v>
      </c>
      <c r="C298" s="323"/>
      <c r="D298" s="323"/>
      <c r="E298" s="385" t="s">
        <v>1066</v>
      </c>
      <c r="F298" s="323"/>
      <c r="G298" s="316"/>
    </row>
    <row r="299" spans="2:6" ht="15.75" customHeight="1">
      <c r="B299" s="298" t="s">
        <v>932</v>
      </c>
      <c r="C299" s="183"/>
      <c r="D299" s="183"/>
      <c r="E299" s="684" t="s">
        <v>2589</v>
      </c>
      <c r="F299" s="684"/>
    </row>
    <row r="300" spans="2:6" ht="15.75" customHeight="1">
      <c r="B300" s="685" t="s">
        <v>825</v>
      </c>
      <c r="C300" s="685"/>
      <c r="D300" s="685"/>
      <c r="E300" s="685" t="s">
        <v>1040</v>
      </c>
      <c r="F300" s="685"/>
    </row>
    <row r="301" spans="2:6" ht="15.75" customHeight="1">
      <c r="B301" s="21"/>
      <c r="C301" s="21"/>
      <c r="D301" s="21"/>
      <c r="E301" s="21" t="s">
        <v>2603</v>
      </c>
      <c r="F301" s="21"/>
    </row>
    <row r="302" spans="2:6" ht="20.25" customHeight="1">
      <c r="B302" s="21"/>
      <c r="C302" s="21"/>
      <c r="D302" s="21"/>
      <c r="E302" s="21"/>
      <c r="F302" s="21"/>
    </row>
    <row r="303" spans="2:6" ht="15.75" customHeight="1">
      <c r="B303" s="21"/>
      <c r="C303" s="21"/>
      <c r="D303" s="21"/>
      <c r="E303" s="21"/>
      <c r="F303" s="21"/>
    </row>
    <row r="304" spans="2:6" ht="23.25" customHeight="1">
      <c r="B304" s="21"/>
      <c r="C304" s="21"/>
      <c r="D304" s="21"/>
      <c r="E304" s="685" t="s">
        <v>822</v>
      </c>
      <c r="F304" s="685"/>
    </row>
    <row r="305" spans="1:6" ht="15.75">
      <c r="A305" s="695" t="s">
        <v>88</v>
      </c>
      <c r="B305" s="695"/>
      <c r="C305" s="695"/>
      <c r="D305" s="695"/>
      <c r="E305" s="696"/>
      <c r="F305" s="696"/>
    </row>
    <row r="306" spans="1:6" ht="33" customHeight="1">
      <c r="A306" s="685" t="s">
        <v>89</v>
      </c>
      <c r="B306" s="685"/>
      <c r="C306" s="685"/>
      <c r="D306" s="685"/>
      <c r="E306" s="390"/>
      <c r="F306" s="162" t="s">
        <v>920</v>
      </c>
    </row>
    <row r="307" ht="3.75" customHeight="1">
      <c r="A307" s="20"/>
    </row>
    <row r="308" spans="1:6" ht="17.25" customHeight="1">
      <c r="A308" s="687" t="s">
        <v>80</v>
      </c>
      <c r="B308" s="687"/>
      <c r="C308" s="687"/>
      <c r="D308" s="687"/>
      <c r="E308" s="687"/>
      <c r="F308" s="687"/>
    </row>
    <row r="309" spans="1:6" ht="12.75" customHeight="1">
      <c r="A309" s="688" t="s">
        <v>921</v>
      </c>
      <c r="B309" s="688"/>
      <c r="C309" s="688"/>
      <c r="D309" s="688"/>
      <c r="E309" s="688"/>
      <c r="F309" s="688"/>
    </row>
    <row r="310" spans="1:6" ht="21" customHeight="1">
      <c r="A310" s="688"/>
      <c r="B310" s="688"/>
      <c r="C310" s="688"/>
      <c r="D310" s="688"/>
      <c r="E310" s="688"/>
      <c r="F310" s="688"/>
    </row>
    <row r="311" spans="1:6" ht="17.25">
      <c r="A311" s="689" t="s">
        <v>1067</v>
      </c>
      <c r="B311" s="689"/>
      <c r="C311" s="689"/>
      <c r="D311" s="689"/>
      <c r="E311" s="689"/>
      <c r="F311" s="689"/>
    </row>
    <row r="312" spans="1:6" ht="6" customHeight="1">
      <c r="A312" s="318"/>
      <c r="B312" s="319"/>
      <c r="C312" s="320"/>
      <c r="D312" s="320"/>
      <c r="E312" s="320"/>
      <c r="F312" s="320"/>
    </row>
    <row r="313" spans="1:7" s="25" customFormat="1" ht="16.5" customHeight="1">
      <c r="A313" s="690" t="s">
        <v>0</v>
      </c>
      <c r="B313" s="690" t="s">
        <v>81</v>
      </c>
      <c r="C313" s="692" t="s">
        <v>866</v>
      </c>
      <c r="D313" s="693"/>
      <c r="E313" s="693"/>
      <c r="F313" s="694"/>
      <c r="G313" s="76"/>
    </row>
    <row r="314" spans="1:7" s="25" customFormat="1" ht="31.5">
      <c r="A314" s="691"/>
      <c r="B314" s="691"/>
      <c r="C314" s="31" t="s">
        <v>868</v>
      </c>
      <c r="D314" s="31" t="s">
        <v>62</v>
      </c>
      <c r="E314" s="31" t="s">
        <v>11</v>
      </c>
      <c r="F314" s="31" t="s">
        <v>71</v>
      </c>
      <c r="G314" s="76"/>
    </row>
    <row r="315" spans="1:6" ht="63">
      <c r="A315" s="19" t="s">
        <v>82</v>
      </c>
      <c r="B315" s="19" t="s">
        <v>869</v>
      </c>
      <c r="C315" s="323"/>
      <c r="D315" s="323"/>
      <c r="E315" s="322" t="s">
        <v>1044</v>
      </c>
      <c r="F315" s="323"/>
    </row>
    <row r="316" spans="1:6" ht="204.75">
      <c r="A316" s="19" t="s">
        <v>83</v>
      </c>
      <c r="B316" s="19" t="s">
        <v>870</v>
      </c>
      <c r="C316" s="323"/>
      <c r="D316" s="381"/>
      <c r="E316" s="325" t="s">
        <v>890</v>
      </c>
      <c r="F316" s="389"/>
    </row>
    <row r="317" spans="1:6" ht="25.5" customHeight="1">
      <c r="A317" s="19" t="s">
        <v>86</v>
      </c>
      <c r="B317" s="19" t="s">
        <v>871</v>
      </c>
      <c r="C317" s="397">
        <v>2</v>
      </c>
      <c r="D317" s="400">
        <v>15</v>
      </c>
      <c r="E317" s="401">
        <v>6</v>
      </c>
      <c r="F317" s="323"/>
    </row>
    <row r="318" spans="1:6" ht="219" customHeight="1">
      <c r="A318" s="19" t="s">
        <v>872</v>
      </c>
      <c r="B318" s="19" t="s">
        <v>873</v>
      </c>
      <c r="C318" s="323"/>
      <c r="D318" s="323"/>
      <c r="E318" s="385" t="s">
        <v>1033</v>
      </c>
      <c r="F318" s="323"/>
    </row>
    <row r="319" spans="1:6" ht="52.5" customHeight="1">
      <c r="A319" s="19" t="s">
        <v>874</v>
      </c>
      <c r="B319" s="19" t="s">
        <v>875</v>
      </c>
      <c r="C319" s="323"/>
      <c r="D319" s="323"/>
      <c r="E319" s="385" t="s">
        <v>1034</v>
      </c>
      <c r="F319" s="323"/>
    </row>
    <row r="320" spans="1:6" ht="52.5" customHeight="1">
      <c r="A320" s="19" t="s">
        <v>876</v>
      </c>
      <c r="B320" s="19" t="s">
        <v>877</v>
      </c>
      <c r="C320" s="323"/>
      <c r="D320" s="323"/>
      <c r="E320" s="386" t="s">
        <v>1038</v>
      </c>
      <c r="F320" s="323"/>
    </row>
    <row r="321" spans="1:7" ht="220.5">
      <c r="A321" s="19" t="s">
        <v>878</v>
      </c>
      <c r="B321" s="19" t="s">
        <v>930</v>
      </c>
      <c r="C321" s="323"/>
      <c r="D321" s="323"/>
      <c r="E321" s="385" t="s">
        <v>1068</v>
      </c>
      <c r="F321" s="323"/>
      <c r="G321" s="316"/>
    </row>
    <row r="322" spans="2:6" ht="15.75" customHeight="1">
      <c r="B322" s="298" t="s">
        <v>932</v>
      </c>
      <c r="C322" s="183"/>
      <c r="D322" s="183"/>
      <c r="E322" s="684" t="s">
        <v>2589</v>
      </c>
      <c r="F322" s="684"/>
    </row>
    <row r="323" spans="2:6" ht="15.75" customHeight="1">
      <c r="B323" s="685" t="s">
        <v>825</v>
      </c>
      <c r="C323" s="685"/>
      <c r="D323" s="685"/>
      <c r="E323" s="685" t="s">
        <v>1040</v>
      </c>
      <c r="F323" s="685"/>
    </row>
    <row r="324" spans="2:6" ht="15.75" customHeight="1">
      <c r="B324" s="21"/>
      <c r="C324" s="21"/>
      <c r="D324" s="21"/>
      <c r="E324" s="21" t="s">
        <v>2599</v>
      </c>
      <c r="F324" s="21"/>
    </row>
    <row r="325" spans="2:6" ht="15.75" customHeight="1">
      <c r="B325" s="21"/>
      <c r="C325" s="21"/>
      <c r="D325" s="21"/>
      <c r="E325" s="21"/>
      <c r="F325" s="21"/>
    </row>
    <row r="326" spans="2:6" ht="27.75" customHeight="1">
      <c r="B326" s="21"/>
      <c r="C326" s="21"/>
      <c r="D326" s="21"/>
      <c r="E326" s="21"/>
      <c r="F326" s="21"/>
    </row>
    <row r="327" spans="5:6" ht="12.75" customHeight="1">
      <c r="E327" s="686" t="s">
        <v>822</v>
      </c>
      <c r="F327" s="697"/>
    </row>
    <row r="328" spans="1:6" ht="15.75">
      <c r="A328" s="695" t="s">
        <v>88</v>
      </c>
      <c r="B328" s="695"/>
      <c r="C328" s="695"/>
      <c r="D328" s="695"/>
      <c r="E328" s="696"/>
      <c r="F328" s="696"/>
    </row>
    <row r="329" spans="1:6" ht="32.25" customHeight="1">
      <c r="A329" s="685" t="s">
        <v>89</v>
      </c>
      <c r="B329" s="685"/>
      <c r="C329" s="685"/>
      <c r="D329" s="685"/>
      <c r="E329" s="390"/>
      <c r="F329" s="162" t="s">
        <v>920</v>
      </c>
    </row>
    <row r="330" ht="11.25" customHeight="1">
      <c r="A330" s="20"/>
    </row>
    <row r="331" spans="1:6" ht="18" customHeight="1">
      <c r="A331" s="687" t="s">
        <v>80</v>
      </c>
      <c r="B331" s="687"/>
      <c r="C331" s="687"/>
      <c r="D331" s="687"/>
      <c r="E331" s="687"/>
      <c r="F331" s="687"/>
    </row>
    <row r="332" spans="1:6" ht="12.75" customHeight="1">
      <c r="A332" s="688" t="s">
        <v>921</v>
      </c>
      <c r="B332" s="688"/>
      <c r="C332" s="688"/>
      <c r="D332" s="688"/>
      <c r="E332" s="688"/>
      <c r="F332" s="688"/>
    </row>
    <row r="333" spans="1:6" ht="20.25" customHeight="1">
      <c r="A333" s="688"/>
      <c r="B333" s="688"/>
      <c r="C333" s="688"/>
      <c r="D333" s="688"/>
      <c r="E333" s="688"/>
      <c r="F333" s="688"/>
    </row>
    <row r="334" spans="1:6" ht="17.25">
      <c r="A334" s="689" t="s">
        <v>1069</v>
      </c>
      <c r="B334" s="689"/>
      <c r="C334" s="689"/>
      <c r="D334" s="689"/>
      <c r="E334" s="689"/>
      <c r="F334" s="689"/>
    </row>
    <row r="335" spans="1:6" ht="12.75" customHeight="1">
      <c r="A335" s="318"/>
      <c r="B335" s="319"/>
      <c r="C335" s="320"/>
      <c r="D335" s="320"/>
      <c r="E335" s="320"/>
      <c r="F335" s="320"/>
    </row>
    <row r="336" spans="1:7" s="25" customFormat="1" ht="16.5" customHeight="1">
      <c r="A336" s="690" t="s">
        <v>0</v>
      </c>
      <c r="B336" s="690" t="s">
        <v>81</v>
      </c>
      <c r="C336" s="692" t="s">
        <v>866</v>
      </c>
      <c r="D336" s="693"/>
      <c r="E336" s="693"/>
      <c r="F336" s="694"/>
      <c r="G336" s="76"/>
    </row>
    <row r="337" spans="1:7" s="25" customFormat="1" ht="31.5">
      <c r="A337" s="691"/>
      <c r="B337" s="691"/>
      <c r="C337" s="31" t="s">
        <v>868</v>
      </c>
      <c r="D337" s="31" t="s">
        <v>62</v>
      </c>
      <c r="E337" s="31" t="s">
        <v>11</v>
      </c>
      <c r="F337" s="31" t="s">
        <v>71</v>
      </c>
      <c r="G337" s="76"/>
    </row>
    <row r="338" spans="1:6" ht="63">
      <c r="A338" s="19" t="s">
        <v>82</v>
      </c>
      <c r="B338" s="19" t="s">
        <v>869</v>
      </c>
      <c r="C338" s="323"/>
      <c r="D338" s="323"/>
      <c r="E338" s="322" t="s">
        <v>1044</v>
      </c>
      <c r="F338" s="323"/>
    </row>
    <row r="339" spans="1:6" ht="200.25" customHeight="1">
      <c r="A339" s="19" t="s">
        <v>83</v>
      </c>
      <c r="B339" s="19" t="s">
        <v>870</v>
      </c>
      <c r="C339" s="323"/>
      <c r="D339" s="381"/>
      <c r="E339" s="325" t="s">
        <v>890</v>
      </c>
      <c r="F339" s="389"/>
    </row>
    <row r="340" spans="1:6" ht="20.25" customHeight="1">
      <c r="A340" s="19" t="s">
        <v>86</v>
      </c>
      <c r="B340" s="19" t="s">
        <v>871</v>
      </c>
      <c r="C340" s="397">
        <v>1</v>
      </c>
      <c r="D340" s="398">
        <v>7</v>
      </c>
      <c r="E340" s="397">
        <v>7</v>
      </c>
      <c r="F340" s="323"/>
    </row>
    <row r="341" spans="1:6" ht="228" customHeight="1">
      <c r="A341" s="19" t="s">
        <v>872</v>
      </c>
      <c r="B341" s="19" t="s">
        <v>873</v>
      </c>
      <c r="C341" s="323"/>
      <c r="D341" s="323"/>
      <c r="E341" s="385" t="s">
        <v>1033</v>
      </c>
      <c r="F341" s="323"/>
    </row>
    <row r="342" spans="1:6" ht="68.25" customHeight="1">
      <c r="A342" s="19" t="s">
        <v>874</v>
      </c>
      <c r="B342" s="19" t="s">
        <v>875</v>
      </c>
      <c r="C342" s="323"/>
      <c r="D342" s="323"/>
      <c r="E342" s="385" t="s">
        <v>1034</v>
      </c>
      <c r="F342" s="323"/>
    </row>
    <row r="343" spans="1:6" ht="55.5" customHeight="1">
      <c r="A343" s="19" t="s">
        <v>876</v>
      </c>
      <c r="B343" s="19" t="s">
        <v>877</v>
      </c>
      <c r="C343" s="323"/>
      <c r="D343" s="323"/>
      <c r="E343" s="386" t="s">
        <v>1038</v>
      </c>
      <c r="F343" s="323"/>
    </row>
    <row r="344" spans="1:7" ht="220.5">
      <c r="A344" s="19" t="s">
        <v>878</v>
      </c>
      <c r="B344" s="19" t="s">
        <v>930</v>
      </c>
      <c r="C344" s="323"/>
      <c r="D344" s="323"/>
      <c r="E344" s="385" t="s">
        <v>1070</v>
      </c>
      <c r="F344" s="323"/>
      <c r="G344" s="316"/>
    </row>
    <row r="345" spans="2:6" ht="15.75" customHeight="1">
      <c r="B345" s="298" t="s">
        <v>932</v>
      </c>
      <c r="C345" s="183"/>
      <c r="D345" s="183"/>
      <c r="E345" s="684" t="s">
        <v>2589</v>
      </c>
      <c r="F345" s="684"/>
    </row>
    <row r="346" spans="2:6" ht="15.75" customHeight="1">
      <c r="B346" s="685" t="s">
        <v>825</v>
      </c>
      <c r="C346" s="685"/>
      <c r="D346" s="685"/>
      <c r="E346" s="685" t="s">
        <v>1040</v>
      </c>
      <c r="F346" s="685"/>
    </row>
    <row r="347" spans="2:6" ht="15.75" customHeight="1">
      <c r="B347" s="21"/>
      <c r="C347" s="21"/>
      <c r="D347" s="21"/>
      <c r="E347" s="21" t="s">
        <v>2595</v>
      </c>
      <c r="F347" s="21"/>
    </row>
    <row r="348" spans="2:6" ht="15.75" customHeight="1">
      <c r="B348" s="21"/>
      <c r="C348" s="21"/>
      <c r="D348" s="21"/>
      <c r="E348" s="21"/>
      <c r="F348" s="21"/>
    </row>
    <row r="349" spans="2:6" ht="15.75" customHeight="1">
      <c r="B349" s="21"/>
      <c r="C349" s="21"/>
      <c r="D349" s="21"/>
      <c r="E349" s="21"/>
      <c r="F349" s="21"/>
    </row>
    <row r="350" spans="2:6" ht="32.25" customHeight="1">
      <c r="B350" s="21"/>
      <c r="C350" s="21"/>
      <c r="D350" s="21"/>
      <c r="E350" s="685" t="s">
        <v>822</v>
      </c>
      <c r="F350" s="685"/>
    </row>
    <row r="351" spans="1:6" ht="15.75">
      <c r="A351" s="695" t="s">
        <v>88</v>
      </c>
      <c r="B351" s="695"/>
      <c r="C351" s="695"/>
      <c r="D351" s="695"/>
      <c r="E351" s="696"/>
      <c r="F351" s="696"/>
    </row>
    <row r="352" spans="1:6" ht="33" customHeight="1">
      <c r="A352" s="685" t="s">
        <v>89</v>
      </c>
      <c r="B352" s="685"/>
      <c r="C352" s="685"/>
      <c r="D352" s="685"/>
      <c r="E352" s="390"/>
      <c r="F352" s="162" t="s">
        <v>920</v>
      </c>
    </row>
    <row r="353" ht="12" customHeight="1">
      <c r="A353" s="20"/>
    </row>
    <row r="354" spans="1:6" ht="18" customHeight="1">
      <c r="A354" s="687" t="s">
        <v>80</v>
      </c>
      <c r="B354" s="687"/>
      <c r="C354" s="687"/>
      <c r="D354" s="687"/>
      <c r="E354" s="687"/>
      <c r="F354" s="687"/>
    </row>
    <row r="355" spans="1:6" ht="12.75" customHeight="1">
      <c r="A355" s="688" t="s">
        <v>921</v>
      </c>
      <c r="B355" s="688"/>
      <c r="C355" s="688"/>
      <c r="D355" s="688"/>
      <c r="E355" s="688"/>
      <c r="F355" s="688"/>
    </row>
    <row r="356" spans="1:6" ht="21" customHeight="1">
      <c r="A356" s="688"/>
      <c r="B356" s="688"/>
      <c r="C356" s="688"/>
      <c r="D356" s="688"/>
      <c r="E356" s="688"/>
      <c r="F356" s="688"/>
    </row>
    <row r="357" spans="1:6" ht="17.25">
      <c r="A357" s="689" t="s">
        <v>1071</v>
      </c>
      <c r="B357" s="689"/>
      <c r="C357" s="689"/>
      <c r="D357" s="689"/>
      <c r="E357" s="689"/>
      <c r="F357" s="689"/>
    </row>
    <row r="358" spans="1:6" ht="5.25" customHeight="1">
      <c r="A358" s="318"/>
      <c r="B358" s="319"/>
      <c r="C358" s="320"/>
      <c r="D358" s="320"/>
      <c r="E358" s="320"/>
      <c r="F358" s="320"/>
    </row>
    <row r="359" spans="1:7" s="25" customFormat="1" ht="16.5" customHeight="1">
      <c r="A359" s="690" t="s">
        <v>0</v>
      </c>
      <c r="B359" s="690" t="s">
        <v>81</v>
      </c>
      <c r="C359" s="692" t="s">
        <v>866</v>
      </c>
      <c r="D359" s="693"/>
      <c r="E359" s="693"/>
      <c r="F359" s="694"/>
      <c r="G359" s="76"/>
    </row>
    <row r="360" spans="1:7" s="25" customFormat="1" ht="31.5">
      <c r="A360" s="691"/>
      <c r="B360" s="691"/>
      <c r="C360" s="31" t="s">
        <v>868</v>
      </c>
      <c r="D360" s="31" t="s">
        <v>62</v>
      </c>
      <c r="E360" s="31" t="s">
        <v>11</v>
      </c>
      <c r="F360" s="31" t="s">
        <v>71</v>
      </c>
      <c r="G360" s="76"/>
    </row>
    <row r="361" spans="1:6" ht="64.5" customHeight="1">
      <c r="A361" s="19" t="s">
        <v>82</v>
      </c>
      <c r="B361" s="19" t="s">
        <v>869</v>
      </c>
      <c r="C361" s="323"/>
      <c r="D361" s="323"/>
      <c r="E361" s="322" t="s">
        <v>1044</v>
      </c>
      <c r="F361" s="323"/>
    </row>
    <row r="362" spans="1:6" ht="193.5" customHeight="1">
      <c r="A362" s="19" t="s">
        <v>83</v>
      </c>
      <c r="B362" s="19" t="s">
        <v>870</v>
      </c>
      <c r="C362" s="323"/>
      <c r="D362" s="381"/>
      <c r="E362" s="325" t="s">
        <v>890</v>
      </c>
      <c r="F362" s="389"/>
    </row>
    <row r="363" spans="1:6" ht="21" customHeight="1">
      <c r="A363" s="19" t="s">
        <v>86</v>
      </c>
      <c r="B363" s="19" t="s">
        <v>871</v>
      </c>
      <c r="C363" s="397">
        <v>2</v>
      </c>
      <c r="D363" s="398">
        <v>8</v>
      </c>
      <c r="E363" s="397">
        <v>18</v>
      </c>
      <c r="F363" s="323"/>
    </row>
    <row r="364" spans="1:6" ht="225" customHeight="1">
      <c r="A364" s="19" t="s">
        <v>872</v>
      </c>
      <c r="B364" s="19" t="s">
        <v>873</v>
      </c>
      <c r="C364" s="323"/>
      <c r="D364" s="323"/>
      <c r="E364" s="385" t="s">
        <v>1033</v>
      </c>
      <c r="F364" s="323"/>
    </row>
    <row r="365" spans="1:6" ht="57" customHeight="1">
      <c r="A365" s="19" t="s">
        <v>874</v>
      </c>
      <c r="B365" s="19" t="s">
        <v>875</v>
      </c>
      <c r="C365" s="323"/>
      <c r="D365" s="323"/>
      <c r="E365" s="385" t="s">
        <v>1034</v>
      </c>
      <c r="F365" s="323"/>
    </row>
    <row r="366" spans="1:6" ht="47.25" customHeight="1">
      <c r="A366" s="19" t="s">
        <v>876</v>
      </c>
      <c r="B366" s="19" t="s">
        <v>877</v>
      </c>
      <c r="C366" s="323"/>
      <c r="D366" s="323"/>
      <c r="E366" s="386" t="s">
        <v>1038</v>
      </c>
      <c r="F366" s="323"/>
    </row>
    <row r="367" spans="1:7" ht="236.25">
      <c r="A367" s="19" t="s">
        <v>878</v>
      </c>
      <c r="B367" s="19" t="s">
        <v>930</v>
      </c>
      <c r="C367" s="323"/>
      <c r="D367" s="323"/>
      <c r="E367" s="385" t="s">
        <v>1072</v>
      </c>
      <c r="F367" s="323"/>
      <c r="G367" s="316"/>
    </row>
    <row r="368" spans="2:6" ht="15.75" customHeight="1">
      <c r="B368" s="298" t="s">
        <v>932</v>
      </c>
      <c r="C368" s="183"/>
      <c r="D368" s="183"/>
      <c r="E368" s="684" t="s">
        <v>2589</v>
      </c>
      <c r="F368" s="684"/>
    </row>
    <row r="369" spans="2:6" ht="15.75" customHeight="1">
      <c r="B369" s="685" t="s">
        <v>825</v>
      </c>
      <c r="C369" s="685"/>
      <c r="D369" s="685"/>
      <c r="E369" s="685" t="s">
        <v>1040</v>
      </c>
      <c r="F369" s="685"/>
    </row>
    <row r="370" spans="2:6" ht="17.25" customHeight="1">
      <c r="B370" s="21"/>
      <c r="C370" s="21"/>
      <c r="D370" s="21"/>
      <c r="E370" s="685" t="s">
        <v>2594</v>
      </c>
      <c r="F370" s="685"/>
    </row>
    <row r="371" ht="15" customHeight="1"/>
    <row r="372" ht="15" customHeight="1"/>
    <row r="373" spans="5:6" ht="21.75" customHeight="1">
      <c r="E373" s="686" t="s">
        <v>822</v>
      </c>
      <c r="F373" s="686"/>
    </row>
    <row r="375" spans="1:6" ht="15.75">
      <c r="A375" s="695" t="s">
        <v>88</v>
      </c>
      <c r="B375" s="695"/>
      <c r="C375" s="695"/>
      <c r="D375" s="695"/>
      <c r="E375" s="696"/>
      <c r="F375" s="696"/>
    </row>
    <row r="376" spans="1:6" ht="32.25" customHeight="1">
      <c r="A376" s="685" t="s">
        <v>89</v>
      </c>
      <c r="B376" s="685"/>
      <c r="C376" s="685"/>
      <c r="D376" s="685"/>
      <c r="E376" s="390"/>
      <c r="F376" s="82" t="s">
        <v>920</v>
      </c>
    </row>
    <row r="377" ht="6" customHeight="1">
      <c r="A377" s="20"/>
    </row>
    <row r="378" spans="1:6" ht="17.25" customHeight="1">
      <c r="A378" s="687" t="s">
        <v>80</v>
      </c>
      <c r="B378" s="687"/>
      <c r="C378" s="687"/>
      <c r="D378" s="687"/>
      <c r="E378" s="687"/>
      <c r="F378" s="687"/>
    </row>
    <row r="379" spans="1:6" ht="12.75" customHeight="1">
      <c r="A379" s="688" t="s">
        <v>921</v>
      </c>
      <c r="B379" s="688"/>
      <c r="C379" s="688"/>
      <c r="D379" s="688"/>
      <c r="E379" s="688"/>
      <c r="F379" s="688"/>
    </row>
    <row r="380" spans="1:6" ht="21.75" customHeight="1">
      <c r="A380" s="688"/>
      <c r="B380" s="688"/>
      <c r="C380" s="688"/>
      <c r="D380" s="688"/>
      <c r="E380" s="688"/>
      <c r="F380" s="688"/>
    </row>
    <row r="381" spans="1:6" ht="17.25">
      <c r="A381" s="689" t="s">
        <v>1073</v>
      </c>
      <c r="B381" s="689"/>
      <c r="C381" s="689"/>
      <c r="D381" s="689"/>
      <c r="E381" s="689"/>
      <c r="F381" s="689"/>
    </row>
    <row r="382" spans="1:6" ht="3" customHeight="1">
      <c r="A382" s="318"/>
      <c r="B382" s="319"/>
      <c r="C382" s="320"/>
      <c r="D382" s="320"/>
      <c r="E382" s="320"/>
      <c r="F382" s="320"/>
    </row>
    <row r="383" spans="1:7" s="25" customFormat="1" ht="16.5" customHeight="1">
      <c r="A383" s="690" t="s">
        <v>0</v>
      </c>
      <c r="B383" s="690" t="s">
        <v>81</v>
      </c>
      <c r="C383" s="692" t="s">
        <v>866</v>
      </c>
      <c r="D383" s="693"/>
      <c r="E383" s="693"/>
      <c r="F383" s="694"/>
      <c r="G383" s="76"/>
    </row>
    <row r="384" spans="1:7" s="25" customFormat="1" ht="31.5">
      <c r="A384" s="691"/>
      <c r="B384" s="691"/>
      <c r="C384" s="31" t="s">
        <v>868</v>
      </c>
      <c r="D384" s="31" t="s">
        <v>62</v>
      </c>
      <c r="E384" s="31" t="s">
        <v>11</v>
      </c>
      <c r="F384" s="31" t="s">
        <v>71</v>
      </c>
      <c r="G384" s="76"/>
    </row>
    <row r="385" spans="1:6" ht="63">
      <c r="A385" s="19" t="s">
        <v>82</v>
      </c>
      <c r="B385" s="19" t="s">
        <v>869</v>
      </c>
      <c r="C385" s="323"/>
      <c r="D385" s="402"/>
      <c r="E385" s="322" t="s">
        <v>1044</v>
      </c>
      <c r="F385" s="323"/>
    </row>
    <row r="386" spans="1:6" ht="192" customHeight="1">
      <c r="A386" s="19" t="s">
        <v>83</v>
      </c>
      <c r="B386" s="19" t="s">
        <v>870</v>
      </c>
      <c r="C386" s="323"/>
      <c r="D386" s="381"/>
      <c r="E386" s="325" t="s">
        <v>890</v>
      </c>
      <c r="F386" s="325"/>
    </row>
    <row r="387" spans="1:6" ht="15.75">
      <c r="A387" s="19" t="s">
        <v>86</v>
      </c>
      <c r="B387" s="19" t="s">
        <v>871</v>
      </c>
      <c r="C387" s="383">
        <v>1</v>
      </c>
      <c r="D387" s="384">
        <v>8</v>
      </c>
      <c r="E387" s="383">
        <v>5</v>
      </c>
      <c r="F387" s="323"/>
    </row>
    <row r="388" spans="1:6" ht="230.25" customHeight="1">
      <c r="A388" s="19" t="s">
        <v>872</v>
      </c>
      <c r="B388" s="19" t="s">
        <v>873</v>
      </c>
      <c r="C388" s="323"/>
      <c r="D388" s="323"/>
      <c r="E388" s="385" t="s">
        <v>1033</v>
      </c>
      <c r="F388" s="323"/>
    </row>
    <row r="389" spans="1:6" ht="47.25">
      <c r="A389" s="19" t="s">
        <v>874</v>
      </c>
      <c r="B389" s="19" t="s">
        <v>875</v>
      </c>
      <c r="C389" s="323"/>
      <c r="D389" s="323"/>
      <c r="E389" s="385" t="s">
        <v>1034</v>
      </c>
      <c r="F389" s="323"/>
    </row>
    <row r="390" spans="1:6" ht="53.25" customHeight="1">
      <c r="A390" s="19" t="s">
        <v>876</v>
      </c>
      <c r="B390" s="19" t="s">
        <v>877</v>
      </c>
      <c r="C390" s="323"/>
      <c r="D390" s="323"/>
      <c r="E390" s="386" t="s">
        <v>1038</v>
      </c>
      <c r="F390" s="323"/>
    </row>
    <row r="391" spans="1:7" ht="195" customHeight="1">
      <c r="A391" s="19" t="s">
        <v>878</v>
      </c>
      <c r="B391" s="19" t="s">
        <v>930</v>
      </c>
      <c r="C391" s="323"/>
      <c r="E391" s="380" t="s">
        <v>1074</v>
      </c>
      <c r="F391" s="323"/>
      <c r="G391" s="316"/>
    </row>
    <row r="392" spans="2:6" ht="15.75" customHeight="1">
      <c r="B392" s="298" t="s">
        <v>932</v>
      </c>
      <c r="C392" s="183"/>
      <c r="D392" s="183"/>
      <c r="E392" s="684" t="s">
        <v>2589</v>
      </c>
      <c r="F392" s="684"/>
    </row>
    <row r="393" spans="2:6" ht="15.75" customHeight="1">
      <c r="B393" s="685" t="s">
        <v>825</v>
      </c>
      <c r="C393" s="685"/>
      <c r="D393" s="685"/>
      <c r="E393" s="685" t="s">
        <v>90</v>
      </c>
      <c r="F393" s="685"/>
    </row>
    <row r="394" spans="5:6" ht="15.75">
      <c r="E394" s="686" t="s">
        <v>2594</v>
      </c>
      <c r="F394" s="686"/>
    </row>
    <row r="395" spans="5:6" ht="12.75">
      <c r="E395" s="27"/>
      <c r="F395" s="27"/>
    </row>
    <row r="396" spans="5:6" ht="21.75" customHeight="1">
      <c r="E396" s="27"/>
      <c r="F396" s="27"/>
    </row>
    <row r="397" spans="1:34" s="327" customFormat="1" ht="29.25" customHeight="1">
      <c r="A397" s="27"/>
      <c r="B397" s="27"/>
      <c r="C397" s="316"/>
      <c r="D397" s="316"/>
      <c r="E397" s="686" t="s">
        <v>822</v>
      </c>
      <c r="F397" s="686"/>
      <c r="G397" s="403" t="s">
        <v>1075</v>
      </c>
      <c r="H397" s="316"/>
      <c r="I397" s="316"/>
      <c r="J397" s="316"/>
      <c r="K397" s="316"/>
      <c r="L397" s="316"/>
      <c r="M397" s="316"/>
      <c r="N397" s="316"/>
      <c r="O397" s="316"/>
      <c r="P397" s="316"/>
      <c r="Q397" s="316"/>
      <c r="R397" s="316"/>
      <c r="S397" s="316"/>
      <c r="T397" s="316"/>
      <c r="U397" s="316"/>
      <c r="V397" s="316"/>
      <c r="W397" s="316"/>
      <c r="X397" s="316"/>
      <c r="Y397" s="316"/>
      <c r="Z397" s="316"/>
      <c r="AA397" s="316"/>
      <c r="AB397" s="316"/>
      <c r="AC397" s="316"/>
      <c r="AD397" s="316"/>
      <c r="AE397" s="316"/>
      <c r="AF397" s="316"/>
      <c r="AG397" s="316"/>
      <c r="AH397" s="316"/>
    </row>
  </sheetData>
  <sheetProtection/>
  <mergeCells count="222">
    <mergeCell ref="A1:D1"/>
    <mergeCell ref="A2:F2"/>
    <mergeCell ref="A3:F4"/>
    <mergeCell ref="A5:F5"/>
    <mergeCell ref="A7:A8"/>
    <mergeCell ref="B7:B8"/>
    <mergeCell ref="C7:F7"/>
    <mergeCell ref="E16:F16"/>
    <mergeCell ref="B17:D17"/>
    <mergeCell ref="E17:F17"/>
    <mergeCell ref="E21:F21"/>
    <mergeCell ref="A24:D24"/>
    <mergeCell ref="E24:F24"/>
    <mergeCell ref="A25:D25"/>
    <mergeCell ref="A27:F27"/>
    <mergeCell ref="A28:F29"/>
    <mergeCell ref="A30:F30"/>
    <mergeCell ref="A32:A33"/>
    <mergeCell ref="B32:B33"/>
    <mergeCell ref="C32:F32"/>
    <mergeCell ref="E41:F41"/>
    <mergeCell ref="B42:D42"/>
    <mergeCell ref="E42:F42"/>
    <mergeCell ref="E46:F46"/>
    <mergeCell ref="A48:D48"/>
    <mergeCell ref="E48:F48"/>
    <mergeCell ref="A49:D49"/>
    <mergeCell ref="A51:F51"/>
    <mergeCell ref="A52:F53"/>
    <mergeCell ref="A54:F54"/>
    <mergeCell ref="A56:A57"/>
    <mergeCell ref="B56:B57"/>
    <mergeCell ref="C56:F56"/>
    <mergeCell ref="E65:F65"/>
    <mergeCell ref="B66:D66"/>
    <mergeCell ref="E66:F66"/>
    <mergeCell ref="E69:F69"/>
    <mergeCell ref="A71:D71"/>
    <mergeCell ref="E71:F71"/>
    <mergeCell ref="A72:D72"/>
    <mergeCell ref="A74:F74"/>
    <mergeCell ref="A75:F76"/>
    <mergeCell ref="A77:F77"/>
    <mergeCell ref="A79:A80"/>
    <mergeCell ref="B79:B80"/>
    <mergeCell ref="C79:F79"/>
    <mergeCell ref="E88:F88"/>
    <mergeCell ref="B89:D89"/>
    <mergeCell ref="E89:F89"/>
    <mergeCell ref="E93:F93"/>
    <mergeCell ref="A95:D95"/>
    <mergeCell ref="E95:F95"/>
    <mergeCell ref="A96:D96"/>
    <mergeCell ref="A98:F98"/>
    <mergeCell ref="A99:F100"/>
    <mergeCell ref="A101:F101"/>
    <mergeCell ref="A103:A104"/>
    <mergeCell ref="B103:B104"/>
    <mergeCell ref="C103:F103"/>
    <mergeCell ref="E112:F112"/>
    <mergeCell ref="B113:D113"/>
    <mergeCell ref="E113:F113"/>
    <mergeCell ref="E118:F118"/>
    <mergeCell ref="A119:D119"/>
    <mergeCell ref="E119:F119"/>
    <mergeCell ref="A120:D120"/>
    <mergeCell ref="A122:F122"/>
    <mergeCell ref="A123:F124"/>
    <mergeCell ref="A125:F125"/>
    <mergeCell ref="A127:A128"/>
    <mergeCell ref="B127:B128"/>
    <mergeCell ref="C127:F127"/>
    <mergeCell ref="E136:F136"/>
    <mergeCell ref="B137:D137"/>
    <mergeCell ref="E137:F137"/>
    <mergeCell ref="E141:F141"/>
    <mergeCell ref="A142:D142"/>
    <mergeCell ref="E142:F142"/>
    <mergeCell ref="A143:D143"/>
    <mergeCell ref="A145:F145"/>
    <mergeCell ref="A146:F147"/>
    <mergeCell ref="A148:F148"/>
    <mergeCell ref="A150:A151"/>
    <mergeCell ref="B150:B151"/>
    <mergeCell ref="C150:F150"/>
    <mergeCell ref="E159:F159"/>
    <mergeCell ref="B160:D160"/>
    <mergeCell ref="E160:F160"/>
    <mergeCell ref="E164:F164"/>
    <mergeCell ref="A165:D165"/>
    <mergeCell ref="E165:F165"/>
    <mergeCell ref="A166:D166"/>
    <mergeCell ref="A168:F168"/>
    <mergeCell ref="A169:F170"/>
    <mergeCell ref="A171:F171"/>
    <mergeCell ref="A173:A174"/>
    <mergeCell ref="B173:B174"/>
    <mergeCell ref="C173:F173"/>
    <mergeCell ref="E182:F182"/>
    <mergeCell ref="B183:D183"/>
    <mergeCell ref="E183:F183"/>
    <mergeCell ref="E187:F187"/>
    <mergeCell ref="A189:D189"/>
    <mergeCell ref="E189:F189"/>
    <mergeCell ref="A190:D190"/>
    <mergeCell ref="A192:F192"/>
    <mergeCell ref="A193:F194"/>
    <mergeCell ref="A195:F195"/>
    <mergeCell ref="A197:A198"/>
    <mergeCell ref="B197:B198"/>
    <mergeCell ref="C197:F197"/>
    <mergeCell ref="E206:F206"/>
    <mergeCell ref="B207:D207"/>
    <mergeCell ref="E207:F207"/>
    <mergeCell ref="E211:F211"/>
    <mergeCell ref="A212:D212"/>
    <mergeCell ref="E212:F212"/>
    <mergeCell ref="A213:D213"/>
    <mergeCell ref="A215:F215"/>
    <mergeCell ref="A216:F217"/>
    <mergeCell ref="A218:F218"/>
    <mergeCell ref="A220:A221"/>
    <mergeCell ref="B220:B221"/>
    <mergeCell ref="C220:F220"/>
    <mergeCell ref="E229:F229"/>
    <mergeCell ref="B230:D230"/>
    <mergeCell ref="E230:F230"/>
    <mergeCell ref="E235:F235"/>
    <mergeCell ref="A236:D236"/>
    <mergeCell ref="E236:F236"/>
    <mergeCell ref="A237:D237"/>
    <mergeCell ref="A239:F239"/>
    <mergeCell ref="A240:F241"/>
    <mergeCell ref="A242:F242"/>
    <mergeCell ref="A244:A245"/>
    <mergeCell ref="B244:B245"/>
    <mergeCell ref="C244:F244"/>
    <mergeCell ref="E253:F253"/>
    <mergeCell ref="B254:D254"/>
    <mergeCell ref="E254:F254"/>
    <mergeCell ref="E258:F258"/>
    <mergeCell ref="A259:D259"/>
    <mergeCell ref="E259:F259"/>
    <mergeCell ref="A260:D260"/>
    <mergeCell ref="A262:F262"/>
    <mergeCell ref="A263:F264"/>
    <mergeCell ref="A265:F265"/>
    <mergeCell ref="A267:A268"/>
    <mergeCell ref="B267:B268"/>
    <mergeCell ref="C267:F267"/>
    <mergeCell ref="E276:F276"/>
    <mergeCell ref="B277:D277"/>
    <mergeCell ref="E277:F277"/>
    <mergeCell ref="E281:F281"/>
    <mergeCell ref="A282:D282"/>
    <mergeCell ref="E282:F282"/>
    <mergeCell ref="E278:F278"/>
    <mergeCell ref="A283:D283"/>
    <mergeCell ref="A285:F285"/>
    <mergeCell ref="A286:F287"/>
    <mergeCell ref="A288:F288"/>
    <mergeCell ref="A290:A291"/>
    <mergeCell ref="B290:B291"/>
    <mergeCell ref="C290:F290"/>
    <mergeCell ref="E299:F299"/>
    <mergeCell ref="B300:D300"/>
    <mergeCell ref="E300:F300"/>
    <mergeCell ref="E304:F304"/>
    <mergeCell ref="A305:D305"/>
    <mergeCell ref="E305:F305"/>
    <mergeCell ref="A306:D306"/>
    <mergeCell ref="A308:F308"/>
    <mergeCell ref="A309:F310"/>
    <mergeCell ref="A311:F311"/>
    <mergeCell ref="A313:A314"/>
    <mergeCell ref="B313:B314"/>
    <mergeCell ref="C313:F313"/>
    <mergeCell ref="E322:F322"/>
    <mergeCell ref="B323:D323"/>
    <mergeCell ref="E323:F323"/>
    <mergeCell ref="E327:F327"/>
    <mergeCell ref="A328:D328"/>
    <mergeCell ref="E328:F328"/>
    <mergeCell ref="A329:D329"/>
    <mergeCell ref="A331:F331"/>
    <mergeCell ref="A332:F333"/>
    <mergeCell ref="A334:F334"/>
    <mergeCell ref="A336:A337"/>
    <mergeCell ref="B336:B337"/>
    <mergeCell ref="C336:F336"/>
    <mergeCell ref="E345:F345"/>
    <mergeCell ref="B346:D346"/>
    <mergeCell ref="E346:F346"/>
    <mergeCell ref="E350:F350"/>
    <mergeCell ref="A351:D351"/>
    <mergeCell ref="E351:F351"/>
    <mergeCell ref="A352:D352"/>
    <mergeCell ref="A354:F354"/>
    <mergeCell ref="A355:F356"/>
    <mergeCell ref="A357:F357"/>
    <mergeCell ref="A359:A360"/>
    <mergeCell ref="B359:B360"/>
    <mergeCell ref="C359:F359"/>
    <mergeCell ref="B383:B384"/>
    <mergeCell ref="C383:F383"/>
    <mergeCell ref="E368:F368"/>
    <mergeCell ref="B369:D369"/>
    <mergeCell ref="E369:F369"/>
    <mergeCell ref="E370:F370"/>
    <mergeCell ref="E373:F373"/>
    <mergeCell ref="A375:D375"/>
    <mergeCell ref="E375:F375"/>
    <mergeCell ref="E392:F392"/>
    <mergeCell ref="B393:D393"/>
    <mergeCell ref="E393:F393"/>
    <mergeCell ref="E394:F394"/>
    <mergeCell ref="E397:F397"/>
    <mergeCell ref="A376:D376"/>
    <mergeCell ref="A378:F378"/>
    <mergeCell ref="A379:F380"/>
    <mergeCell ref="A381:F381"/>
    <mergeCell ref="A383:A384"/>
  </mergeCells>
  <printOptions/>
  <pageMargins left="0.28" right="0.19" top="0.75" bottom="0.75" header="0.3" footer="0.3"/>
  <pageSetup horizontalDpi="600" verticalDpi="600" orientation="portrait" paperSize="9" r:id="rId2"/>
  <rowBreaks count="16" manualBreakCount="16">
    <brk id="23" max="255" man="1"/>
    <brk id="47" max="255" man="1"/>
    <brk id="70" max="255" man="1"/>
    <brk id="94" max="255" man="1"/>
    <brk id="118" max="255" man="1"/>
    <brk id="141" max="255" man="1"/>
    <brk id="164" max="255" man="1"/>
    <brk id="188" max="255" man="1"/>
    <brk id="211" max="255" man="1"/>
    <brk id="235" max="255" man="1"/>
    <brk id="258" max="255" man="1"/>
    <brk id="281" max="255" man="1"/>
    <brk id="304" max="255" man="1"/>
    <brk id="327" max="255" man="1"/>
    <brk id="350" max="255" man="1"/>
    <brk id="374" max="255" man="1"/>
  </rowBreaks>
  <drawing r:id="rId1"/>
</worksheet>
</file>

<file path=xl/worksheets/sheet3.xml><?xml version="1.0" encoding="utf-8"?>
<worksheet xmlns="http://schemas.openxmlformats.org/spreadsheetml/2006/main" xmlns:r="http://schemas.openxmlformats.org/officeDocument/2006/relationships">
  <dimension ref="A1:AI86"/>
  <sheetViews>
    <sheetView zoomScalePageLayoutView="0" workbookViewId="0" topLeftCell="A1">
      <selection activeCell="C11" sqref="C11"/>
    </sheetView>
  </sheetViews>
  <sheetFormatPr defaultColWidth="7.8515625" defaultRowHeight="12.75"/>
  <cols>
    <col min="1" max="1" width="7.421875" style="27" customWidth="1"/>
    <col min="2" max="2" width="24.57421875" style="27" customWidth="1"/>
    <col min="3" max="3" width="47.8515625" style="316" customWidth="1"/>
    <col min="4" max="4" width="14.00390625" style="316" customWidth="1"/>
    <col min="5" max="6" width="7.8515625" style="316" customWidth="1"/>
    <col min="7" max="8" width="56.140625" style="316" customWidth="1"/>
    <col min="9" max="16384" width="7.8515625" style="316" customWidth="1"/>
  </cols>
  <sheetData>
    <row r="1" spans="1:4" ht="15.75">
      <c r="A1" s="695"/>
      <c r="B1" s="695"/>
      <c r="C1" s="25"/>
      <c r="D1" s="299"/>
    </row>
    <row r="2" spans="1:4" ht="15.75">
      <c r="A2" s="685"/>
      <c r="B2" s="685"/>
      <c r="C2" s="23"/>
      <c r="D2" s="317"/>
    </row>
    <row r="3" spans="1:4" ht="15.75">
      <c r="A3" s="20"/>
      <c r="D3" s="82" t="s">
        <v>920</v>
      </c>
    </row>
    <row r="4" spans="1:4" ht="18.75">
      <c r="A4" s="687" t="s">
        <v>80</v>
      </c>
      <c r="B4" s="687"/>
      <c r="C4" s="687"/>
      <c r="D4" s="687"/>
    </row>
    <row r="5" spans="1:4" ht="12.75">
      <c r="A5" s="688" t="s">
        <v>921</v>
      </c>
      <c r="B5" s="688"/>
      <c r="C5" s="688"/>
      <c r="D5" s="688"/>
    </row>
    <row r="6" spans="1:4" ht="21" customHeight="1">
      <c r="A6" s="688"/>
      <c r="B6" s="688"/>
      <c r="C6" s="688"/>
      <c r="D6" s="688"/>
    </row>
    <row r="7" spans="1:4" ht="17.25">
      <c r="A7" s="689" t="s">
        <v>922</v>
      </c>
      <c r="B7" s="689"/>
      <c r="C7" s="689"/>
      <c r="D7" s="689"/>
    </row>
    <row r="8" spans="1:4" ht="16.5">
      <c r="A8" s="318"/>
      <c r="B8" s="319"/>
      <c r="C8" s="320"/>
      <c r="D8" s="320"/>
    </row>
    <row r="9" spans="1:4" s="25" customFormat="1" ht="31.5">
      <c r="A9" s="31" t="s">
        <v>0</v>
      </c>
      <c r="B9" s="31" t="s">
        <v>81</v>
      </c>
      <c r="C9" s="31" t="s">
        <v>923</v>
      </c>
      <c r="D9" s="31" t="s">
        <v>924</v>
      </c>
    </row>
    <row r="10" spans="1:4" ht="78.75">
      <c r="A10" s="19" t="s">
        <v>82</v>
      </c>
      <c r="B10" s="321" t="s">
        <v>869</v>
      </c>
      <c r="C10" s="322" t="s">
        <v>925</v>
      </c>
      <c r="D10" s="323"/>
    </row>
    <row r="11" spans="1:4" ht="157.5">
      <c r="A11" s="19" t="s">
        <v>83</v>
      </c>
      <c r="B11" s="321" t="s">
        <v>870</v>
      </c>
      <c r="C11" s="324" t="s">
        <v>889</v>
      </c>
      <c r="D11" s="325"/>
    </row>
    <row r="12" spans="1:4" ht="110.25">
      <c r="A12" s="19" t="s">
        <v>86</v>
      </c>
      <c r="B12" s="321" t="s">
        <v>871</v>
      </c>
      <c r="C12" s="326" t="s">
        <v>926</v>
      </c>
      <c r="D12" s="323"/>
    </row>
    <row r="13" spans="1:4" ht="78.75">
      <c r="A13" s="19" t="s">
        <v>872</v>
      </c>
      <c r="B13" s="321" t="s">
        <v>873</v>
      </c>
      <c r="C13" s="322" t="s">
        <v>927</v>
      </c>
      <c r="D13" s="323"/>
    </row>
    <row r="14" spans="1:4" ht="126">
      <c r="A14" s="19" t="s">
        <v>874</v>
      </c>
      <c r="B14" s="321" t="s">
        <v>875</v>
      </c>
      <c r="C14" s="322" t="s">
        <v>928</v>
      </c>
      <c r="D14" s="323"/>
    </row>
    <row r="15" spans="1:4" ht="47.25">
      <c r="A15" s="19" t="s">
        <v>876</v>
      </c>
      <c r="B15" s="321" t="s">
        <v>877</v>
      </c>
      <c r="C15" s="322" t="s">
        <v>929</v>
      </c>
      <c r="D15" s="323"/>
    </row>
    <row r="16" spans="1:4" ht="189">
      <c r="A16" s="19" t="s">
        <v>878</v>
      </c>
      <c r="B16" s="321" t="s">
        <v>930</v>
      </c>
      <c r="C16" s="324" t="s">
        <v>931</v>
      </c>
      <c r="D16" s="323"/>
    </row>
    <row r="17" spans="2:4" ht="15.75">
      <c r="B17" s="298" t="s">
        <v>932</v>
      </c>
      <c r="C17" s="684" t="s">
        <v>2589</v>
      </c>
      <c r="D17" s="684"/>
    </row>
    <row r="18" spans="2:4" ht="15.75">
      <c r="B18" s="21" t="s">
        <v>825</v>
      </c>
      <c r="C18" s="685" t="s">
        <v>90</v>
      </c>
      <c r="D18" s="685"/>
    </row>
    <row r="19" spans="3:4" ht="18.75" customHeight="1">
      <c r="C19" s="686" t="s">
        <v>2594</v>
      </c>
      <c r="D19" s="686"/>
    </row>
    <row r="20" ht="17.25" customHeight="1"/>
    <row r="22" spans="1:35" s="327" customFormat="1" ht="15.75">
      <c r="A22" s="27"/>
      <c r="B22" s="27"/>
      <c r="C22" s="686" t="s">
        <v>822</v>
      </c>
      <c r="D22" s="68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row>
    <row r="23" spans="1:2" ht="12.75">
      <c r="A23" s="316"/>
      <c r="B23" s="316"/>
    </row>
    <row r="24" spans="1:4" ht="15.75">
      <c r="A24" s="695"/>
      <c r="B24" s="695"/>
      <c r="C24" s="25"/>
      <c r="D24" s="299"/>
    </row>
    <row r="25" spans="1:4" ht="15.75">
      <c r="A25" s="685"/>
      <c r="B25" s="685"/>
      <c r="C25" s="23"/>
      <c r="D25" s="317"/>
    </row>
    <row r="26" spans="1:4" ht="15.75">
      <c r="A26" s="20"/>
      <c r="D26" s="82" t="s">
        <v>920</v>
      </c>
    </row>
    <row r="27" spans="1:4" ht="18.75">
      <c r="A27" s="687" t="s">
        <v>80</v>
      </c>
      <c r="B27" s="687"/>
      <c r="C27" s="687"/>
      <c r="D27" s="687"/>
    </row>
    <row r="28" spans="1:4" ht="12.75">
      <c r="A28" s="688" t="s">
        <v>921</v>
      </c>
      <c r="B28" s="688"/>
      <c r="C28" s="688"/>
      <c r="D28" s="688"/>
    </row>
    <row r="29" spans="1:4" ht="19.5" customHeight="1">
      <c r="A29" s="688"/>
      <c r="B29" s="688"/>
      <c r="C29" s="688"/>
      <c r="D29" s="688"/>
    </row>
    <row r="30" spans="1:4" ht="17.25">
      <c r="A30" s="689" t="s">
        <v>933</v>
      </c>
      <c r="B30" s="689"/>
      <c r="C30" s="689"/>
      <c r="D30" s="689"/>
    </row>
    <row r="31" spans="1:4" ht="16.5">
      <c r="A31" s="318"/>
      <c r="B31" s="319"/>
      <c r="C31" s="320"/>
      <c r="D31" s="320"/>
    </row>
    <row r="32" spans="1:4" s="25" customFormat="1" ht="31.5">
      <c r="A32" s="31" t="s">
        <v>0</v>
      </c>
      <c r="B32" s="31" t="s">
        <v>81</v>
      </c>
      <c r="C32" s="31" t="s">
        <v>923</v>
      </c>
      <c r="D32" s="31" t="s">
        <v>924</v>
      </c>
    </row>
    <row r="33" spans="1:4" ht="78.75">
      <c r="A33" s="19" t="s">
        <v>82</v>
      </c>
      <c r="B33" s="321" t="s">
        <v>869</v>
      </c>
      <c r="C33" s="322" t="s">
        <v>925</v>
      </c>
      <c r="D33" s="323"/>
    </row>
    <row r="34" spans="1:4" ht="157.5">
      <c r="A34" s="19" t="s">
        <v>83</v>
      </c>
      <c r="B34" s="321" t="s">
        <v>870</v>
      </c>
      <c r="C34" s="324" t="s">
        <v>934</v>
      </c>
      <c r="D34" s="325"/>
    </row>
    <row r="35" spans="1:4" ht="110.25">
      <c r="A35" s="19" t="s">
        <v>86</v>
      </c>
      <c r="B35" s="321" t="s">
        <v>871</v>
      </c>
      <c r="C35" s="326" t="s">
        <v>935</v>
      </c>
      <c r="D35" s="323"/>
    </row>
    <row r="36" spans="1:4" ht="78.75">
      <c r="A36" s="19" t="s">
        <v>872</v>
      </c>
      <c r="B36" s="321" t="s">
        <v>873</v>
      </c>
      <c r="C36" s="322" t="s">
        <v>927</v>
      </c>
      <c r="D36" s="323"/>
    </row>
    <row r="37" spans="1:4" ht="126">
      <c r="A37" s="19" t="s">
        <v>874</v>
      </c>
      <c r="B37" s="321" t="s">
        <v>875</v>
      </c>
      <c r="C37" s="322" t="s">
        <v>928</v>
      </c>
      <c r="D37" s="323"/>
    </row>
    <row r="38" spans="1:4" ht="47.25">
      <c r="A38" s="19" t="s">
        <v>876</v>
      </c>
      <c r="B38" s="321" t="s">
        <v>877</v>
      </c>
      <c r="C38" s="322" t="s">
        <v>929</v>
      </c>
      <c r="D38" s="323"/>
    </row>
    <row r="39" spans="1:5" ht="252">
      <c r="A39" s="19" t="s">
        <v>878</v>
      </c>
      <c r="B39" s="321" t="s">
        <v>930</v>
      </c>
      <c r="C39" s="328" t="s">
        <v>936</v>
      </c>
      <c r="D39" s="323"/>
      <c r="E39" s="329"/>
    </row>
    <row r="40" spans="2:4" ht="15.75">
      <c r="B40" s="298" t="s">
        <v>932</v>
      </c>
      <c r="C40" s="684" t="s">
        <v>2589</v>
      </c>
      <c r="D40" s="684"/>
    </row>
    <row r="41" spans="2:4" ht="15.75">
      <c r="B41" s="21" t="s">
        <v>825</v>
      </c>
      <c r="C41" s="685" t="s">
        <v>90</v>
      </c>
      <c r="D41" s="685"/>
    </row>
    <row r="42" spans="3:4" ht="15.75">
      <c r="C42" s="686" t="s">
        <v>2594</v>
      </c>
      <c r="D42" s="686"/>
    </row>
    <row r="43" ht="16.5" customHeight="1"/>
    <row r="44" ht="17.25" customHeight="1"/>
    <row r="45" spans="1:35" s="327" customFormat="1" ht="15.75">
      <c r="A45" s="27"/>
      <c r="B45" s="27"/>
      <c r="C45" s="686" t="s">
        <v>822</v>
      </c>
      <c r="D45" s="68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row>
    <row r="46" spans="1:2" ht="12.75">
      <c r="A46" s="316"/>
      <c r="B46" s="316"/>
    </row>
    <row r="47" spans="1:2" ht="12.75">
      <c r="A47" s="316"/>
      <c r="B47" s="316"/>
    </row>
    <row r="48" spans="1:4" ht="15.75">
      <c r="A48" s="695"/>
      <c r="B48" s="695"/>
      <c r="C48" s="25"/>
      <c r="D48" s="299"/>
    </row>
    <row r="49" spans="1:4" ht="11.25" customHeight="1">
      <c r="A49" s="685"/>
      <c r="B49" s="685"/>
      <c r="C49" s="23"/>
      <c r="D49" s="317"/>
    </row>
    <row r="50" spans="1:4" ht="15" customHeight="1">
      <c r="A50" s="20"/>
      <c r="D50" s="82" t="s">
        <v>920</v>
      </c>
    </row>
    <row r="51" spans="1:4" ht="18.75">
      <c r="A51" s="687" t="s">
        <v>80</v>
      </c>
      <c r="B51" s="687"/>
      <c r="C51" s="687"/>
      <c r="D51" s="687"/>
    </row>
    <row r="52" spans="1:4" ht="12.75">
      <c r="A52" s="688" t="s">
        <v>921</v>
      </c>
      <c r="B52" s="688"/>
      <c r="C52" s="688"/>
      <c r="D52" s="688"/>
    </row>
    <row r="53" spans="1:4" ht="24.75" customHeight="1">
      <c r="A53" s="688"/>
      <c r="B53" s="688"/>
      <c r="C53" s="688"/>
      <c r="D53" s="688"/>
    </row>
    <row r="54" spans="1:4" ht="17.25">
      <c r="A54" s="689" t="s">
        <v>937</v>
      </c>
      <c r="B54" s="689"/>
      <c r="C54" s="689"/>
      <c r="D54" s="689"/>
    </row>
    <row r="55" spans="1:4" ht="16.5">
      <c r="A55" s="318"/>
      <c r="B55" s="319"/>
      <c r="C55" s="320"/>
      <c r="D55" s="320"/>
    </row>
    <row r="56" spans="1:4" s="25" customFormat="1" ht="31.5">
      <c r="A56" s="31" t="s">
        <v>0</v>
      </c>
      <c r="B56" s="31" t="s">
        <v>81</v>
      </c>
      <c r="C56" s="31" t="s">
        <v>938</v>
      </c>
      <c r="D56" s="31" t="s">
        <v>924</v>
      </c>
    </row>
    <row r="57" spans="1:4" ht="204.75">
      <c r="A57" s="19" t="s">
        <v>82</v>
      </c>
      <c r="B57" s="321" t="s">
        <v>869</v>
      </c>
      <c r="C57" s="322" t="s">
        <v>939</v>
      </c>
      <c r="D57" s="323"/>
    </row>
    <row r="58" spans="1:4" ht="157.5">
      <c r="A58" s="19" t="s">
        <v>83</v>
      </c>
      <c r="B58" s="321" t="s">
        <v>870</v>
      </c>
      <c r="C58" s="324" t="s">
        <v>940</v>
      </c>
      <c r="D58" s="325"/>
    </row>
    <row r="59" spans="1:4" ht="110.25">
      <c r="A59" s="19" t="s">
        <v>86</v>
      </c>
      <c r="B59" s="321" t="s">
        <v>871</v>
      </c>
      <c r="C59" s="326" t="s">
        <v>926</v>
      </c>
      <c r="D59" s="323"/>
    </row>
    <row r="60" spans="1:4" ht="78.75">
      <c r="A60" s="19" t="s">
        <v>872</v>
      </c>
      <c r="B60" s="321" t="s">
        <v>873</v>
      </c>
      <c r="C60" s="322" t="s">
        <v>927</v>
      </c>
      <c r="D60" s="323"/>
    </row>
    <row r="61" spans="1:4" ht="126">
      <c r="A61" s="19" t="s">
        <v>874</v>
      </c>
      <c r="B61" s="321" t="s">
        <v>875</v>
      </c>
      <c r="C61" s="322" t="s">
        <v>928</v>
      </c>
      <c r="D61" s="323"/>
    </row>
    <row r="62" spans="1:4" ht="204.75">
      <c r="A62" s="19" t="s">
        <v>876</v>
      </c>
      <c r="B62" s="321" t="s">
        <v>877</v>
      </c>
      <c r="C62" s="324" t="s">
        <v>941</v>
      </c>
      <c r="D62" s="323"/>
    </row>
    <row r="63" spans="1:4" ht="330.75">
      <c r="A63" s="19" t="s">
        <v>878</v>
      </c>
      <c r="B63" s="321" t="s">
        <v>930</v>
      </c>
      <c r="C63" s="324" t="s">
        <v>942</v>
      </c>
      <c r="D63" s="323"/>
    </row>
    <row r="64" spans="2:4" ht="15.75">
      <c r="B64" s="298" t="s">
        <v>932</v>
      </c>
      <c r="C64" s="684" t="s">
        <v>2589</v>
      </c>
      <c r="D64" s="684"/>
    </row>
    <row r="65" spans="2:4" ht="15.75">
      <c r="B65" s="21" t="s">
        <v>825</v>
      </c>
      <c r="C65" s="685" t="s">
        <v>90</v>
      </c>
      <c r="D65" s="685"/>
    </row>
    <row r="66" spans="2:4" ht="19.5" customHeight="1">
      <c r="B66" s="316"/>
      <c r="C66" s="686" t="s">
        <v>2594</v>
      </c>
      <c r="D66" s="686"/>
    </row>
    <row r="67" ht="21.75" customHeight="1"/>
    <row r="69" spans="1:35" s="327" customFormat="1" ht="15.75">
      <c r="A69" s="27"/>
      <c r="B69" s="27"/>
      <c r="C69" s="686" t="s">
        <v>822</v>
      </c>
      <c r="D69" s="68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row>
    <row r="70" spans="1:2" ht="12.75">
      <c r="A70" s="316"/>
      <c r="B70" s="316"/>
    </row>
    <row r="71" spans="1:2" ht="12.75">
      <c r="A71" s="316"/>
      <c r="B71" s="316"/>
    </row>
    <row r="72" spans="1:2" ht="12.75">
      <c r="A72" s="316"/>
      <c r="B72" s="316"/>
    </row>
    <row r="73" s="25" customFormat="1" ht="15.75"/>
    <row r="74" s="25" customFormat="1" ht="15.75"/>
    <row r="75" spans="1:2" ht="12.75">
      <c r="A75" s="316"/>
      <c r="B75" s="316"/>
    </row>
    <row r="76" spans="1:2" ht="12.75">
      <c r="A76" s="316"/>
      <c r="B76" s="316"/>
    </row>
    <row r="77" spans="1:2" ht="12.75">
      <c r="A77" s="316"/>
      <c r="B77" s="316"/>
    </row>
    <row r="78" spans="1:2" ht="12.75">
      <c r="A78" s="316"/>
      <c r="B78" s="316"/>
    </row>
    <row r="79" spans="1:2" ht="12.75">
      <c r="A79" s="316"/>
      <c r="B79" s="316"/>
    </row>
    <row r="80" spans="1:2" ht="12.75">
      <c r="A80" s="316"/>
      <c r="B80" s="316"/>
    </row>
    <row r="81" spans="1:2" ht="12.75">
      <c r="A81" s="316"/>
      <c r="B81" s="316"/>
    </row>
    <row r="82" spans="1:2" ht="12.75">
      <c r="A82" s="316"/>
      <c r="B82" s="316"/>
    </row>
    <row r="83" spans="1:2" ht="12.75">
      <c r="A83" s="316"/>
      <c r="B83" s="316"/>
    </row>
    <row r="84" spans="1:2" ht="12.75">
      <c r="A84" s="316"/>
      <c r="B84" s="316"/>
    </row>
    <row r="85" spans="1:2" ht="12.75">
      <c r="A85" s="316"/>
      <c r="B85" s="316"/>
    </row>
    <row r="86" spans="1:2" ht="12.75">
      <c r="A86" s="316"/>
      <c r="B86" s="316"/>
    </row>
    <row r="87" s="327" customFormat="1" ht="12.75"/>
  </sheetData>
  <sheetProtection/>
  <mergeCells count="27">
    <mergeCell ref="A51:D51"/>
    <mergeCell ref="A52:D53"/>
    <mergeCell ref="A54:D54"/>
    <mergeCell ref="C69:D69"/>
    <mergeCell ref="C64:D64"/>
    <mergeCell ref="C65:D65"/>
    <mergeCell ref="C66:D66"/>
    <mergeCell ref="A30:D30"/>
    <mergeCell ref="C45:D45"/>
    <mergeCell ref="A48:B48"/>
    <mergeCell ref="A49:B49"/>
    <mergeCell ref="C40:D40"/>
    <mergeCell ref="C41:D41"/>
    <mergeCell ref="C42:D42"/>
    <mergeCell ref="A24:B24"/>
    <mergeCell ref="A25:B25"/>
    <mergeCell ref="A27:D27"/>
    <mergeCell ref="A28:D29"/>
    <mergeCell ref="C22:D22"/>
    <mergeCell ref="C18:D18"/>
    <mergeCell ref="C19:D19"/>
    <mergeCell ref="A1:B1"/>
    <mergeCell ref="A2:B2"/>
    <mergeCell ref="A4:D4"/>
    <mergeCell ref="A5:D6"/>
    <mergeCell ref="A7:D7"/>
    <mergeCell ref="C17:D17"/>
  </mergeCells>
  <dataValidations count="1">
    <dataValidation type="list" allowBlank="1" showInputMessage="1" showErrorMessage="1" sqref="IT65174:IV65174 A65174:D65174">
      <formula1>#REF!</formula1>
    </dataValidation>
  </dataValidations>
  <printOptions/>
  <pageMargins left="0.7" right="0.3" top="0.63" bottom="0.68" header="0.3" footer="0.3"/>
  <pageSetup horizontalDpi="600" verticalDpi="600" orientation="portrait" paperSize="9" r:id="rId2"/>
  <rowBreaks count="2" manualBreakCount="2">
    <brk id="22" max="255" man="1"/>
    <brk id="45" max="255" man="1"/>
  </rowBreaks>
  <drawing r:id="rId1"/>
</worksheet>
</file>

<file path=xl/worksheets/sheet4.xml><?xml version="1.0" encoding="utf-8"?>
<worksheet xmlns="http://schemas.openxmlformats.org/spreadsheetml/2006/main" xmlns:r="http://schemas.openxmlformats.org/officeDocument/2006/relationships">
  <dimension ref="A1:U37"/>
  <sheetViews>
    <sheetView zoomScalePageLayoutView="0" workbookViewId="0" topLeftCell="A13">
      <selection activeCell="A1" sqref="A1:J1"/>
    </sheetView>
  </sheetViews>
  <sheetFormatPr defaultColWidth="9.140625" defaultRowHeight="12.75"/>
  <cols>
    <col min="1" max="1" width="5.28125" style="0" customWidth="1"/>
    <col min="2" max="2" width="41.28125" style="0" bestFit="1" customWidth="1"/>
    <col min="3" max="3" width="17.57421875" style="303" customWidth="1"/>
    <col min="4" max="6" width="9.140625" style="303" customWidth="1"/>
    <col min="7" max="9" width="12.140625" style="303" customWidth="1"/>
    <col min="10" max="10" width="13.00390625" style="303" customWidth="1"/>
    <col min="21" max="21" width="0" style="0" hidden="1" customWidth="1"/>
  </cols>
  <sheetData>
    <row r="1" spans="1:21" ht="15.75">
      <c r="A1" s="678"/>
      <c r="B1" s="678"/>
      <c r="C1" s="678"/>
      <c r="D1" s="678"/>
      <c r="E1" s="678"/>
      <c r="F1" s="678"/>
      <c r="G1" s="678"/>
      <c r="H1" s="678"/>
      <c r="I1" s="678"/>
      <c r="J1" s="716"/>
      <c r="U1" s="283"/>
    </row>
    <row r="2" spans="1:21" ht="15.75">
      <c r="A2" s="683"/>
      <c r="B2" s="683"/>
      <c r="C2" s="683"/>
      <c r="D2" s="683"/>
      <c r="E2" s="683"/>
      <c r="F2" s="683"/>
      <c r="G2" s="683"/>
      <c r="H2" s="683"/>
      <c r="I2" s="683"/>
      <c r="J2" s="717"/>
      <c r="U2" s="283"/>
    </row>
    <row r="3" spans="1:21" ht="15.75">
      <c r="A3" s="2"/>
      <c r="J3" s="662" t="s">
        <v>2582</v>
      </c>
      <c r="U3" s="283"/>
    </row>
    <row r="4" spans="1:21" ht="6.75" customHeight="1">
      <c r="A4" s="718"/>
      <c r="B4" s="718"/>
      <c r="C4" s="718"/>
      <c r="D4" s="718"/>
      <c r="E4" s="718"/>
      <c r="F4" s="718"/>
      <c r="G4" s="718"/>
      <c r="H4" s="718"/>
      <c r="I4" s="718"/>
      <c r="J4" s="718"/>
      <c r="U4" s="283" t="s">
        <v>861</v>
      </c>
    </row>
    <row r="5" spans="1:21" ht="18" customHeight="1">
      <c r="A5" s="719" t="s">
        <v>80</v>
      </c>
      <c r="B5" s="719"/>
      <c r="C5" s="719"/>
      <c r="D5" s="719"/>
      <c r="E5" s="719"/>
      <c r="F5" s="719"/>
      <c r="G5" s="719"/>
      <c r="H5" s="719"/>
      <c r="I5" s="719"/>
      <c r="J5" s="719"/>
      <c r="U5" s="283" t="s">
        <v>863</v>
      </c>
    </row>
    <row r="6" spans="1:21" ht="19.5" customHeight="1">
      <c r="A6" s="720" t="s">
        <v>2583</v>
      </c>
      <c r="B6" s="720"/>
      <c r="C6" s="720"/>
      <c r="D6" s="720"/>
      <c r="E6" s="720"/>
      <c r="F6" s="720"/>
      <c r="G6" s="720"/>
      <c r="H6" s="720"/>
      <c r="I6" s="720"/>
      <c r="J6" s="720"/>
      <c r="U6" s="283" t="s">
        <v>864</v>
      </c>
    </row>
    <row r="7" spans="1:21" ht="6.75" customHeight="1">
      <c r="A7" s="287"/>
      <c r="B7" s="287"/>
      <c r="C7" s="669"/>
      <c r="D7" s="669"/>
      <c r="E7" s="669"/>
      <c r="F7" s="669"/>
      <c r="G7" s="669"/>
      <c r="H7" s="669"/>
      <c r="I7" s="669"/>
      <c r="J7" s="669"/>
      <c r="U7" s="283" t="s">
        <v>865</v>
      </c>
    </row>
    <row r="8" spans="1:21" ht="20.25" customHeight="1">
      <c r="A8" s="723" t="s">
        <v>30</v>
      </c>
      <c r="B8" s="723" t="s">
        <v>81</v>
      </c>
      <c r="C8" s="714" t="s">
        <v>978</v>
      </c>
      <c r="D8" s="714" t="s">
        <v>979</v>
      </c>
      <c r="E8" s="714" t="s">
        <v>980</v>
      </c>
      <c r="F8" s="725" t="s">
        <v>981</v>
      </c>
      <c r="G8" s="725"/>
      <c r="H8" s="725"/>
      <c r="I8" s="725"/>
      <c r="J8" s="714" t="s">
        <v>982</v>
      </c>
      <c r="U8" s="283" t="s">
        <v>867</v>
      </c>
    </row>
    <row r="9" spans="1:10" ht="94.5" customHeight="1">
      <c r="A9" s="724"/>
      <c r="B9" s="724"/>
      <c r="C9" s="715"/>
      <c r="D9" s="715"/>
      <c r="E9" s="715"/>
      <c r="F9" s="670" t="s">
        <v>983</v>
      </c>
      <c r="G9" s="670" t="s">
        <v>984</v>
      </c>
      <c r="H9" s="670" t="s">
        <v>985</v>
      </c>
      <c r="I9" s="670" t="s">
        <v>986</v>
      </c>
      <c r="J9" s="715"/>
    </row>
    <row r="10" spans="1:10" ht="21" customHeight="1">
      <c r="A10" s="284" t="s">
        <v>82</v>
      </c>
      <c r="B10" s="663" t="s">
        <v>949</v>
      </c>
      <c r="C10" s="664"/>
      <c r="D10" s="664"/>
      <c r="E10" s="664"/>
      <c r="F10" s="666"/>
      <c r="G10" s="666"/>
      <c r="H10" s="666"/>
      <c r="I10" s="666"/>
      <c r="J10" s="664"/>
    </row>
    <row r="11" spans="1:10" ht="21" customHeight="1">
      <c r="A11" s="664" t="s">
        <v>987</v>
      </c>
      <c r="B11" s="665" t="s">
        <v>988</v>
      </c>
      <c r="C11" s="664"/>
      <c r="D11" s="664"/>
      <c r="E11" s="664"/>
      <c r="F11" s="666"/>
      <c r="G11" s="666"/>
      <c r="H11" s="666"/>
      <c r="I11" s="666"/>
      <c r="J11" s="664"/>
    </row>
    <row r="12" spans="1:10" ht="21" customHeight="1">
      <c r="A12" s="664">
        <v>1</v>
      </c>
      <c r="B12" s="665" t="s">
        <v>973</v>
      </c>
      <c r="C12" s="664" t="s">
        <v>989</v>
      </c>
      <c r="D12" s="664">
        <v>129</v>
      </c>
      <c r="E12" s="664">
        <v>85</v>
      </c>
      <c r="F12" s="666"/>
      <c r="G12" s="666" t="s">
        <v>990</v>
      </c>
      <c r="H12" s="666" t="s">
        <v>991</v>
      </c>
      <c r="I12" s="666" t="s">
        <v>992</v>
      </c>
      <c r="J12" s="664"/>
    </row>
    <row r="13" spans="1:10" ht="21" customHeight="1">
      <c r="A13" s="664">
        <v>2</v>
      </c>
      <c r="B13" s="665" t="s">
        <v>975</v>
      </c>
      <c r="C13" s="664" t="s">
        <v>989</v>
      </c>
      <c r="D13" s="664">
        <v>45</v>
      </c>
      <c r="E13" s="664">
        <v>32</v>
      </c>
      <c r="F13" s="666"/>
      <c r="G13" s="666" t="s">
        <v>993</v>
      </c>
      <c r="H13" s="666" t="s">
        <v>994</v>
      </c>
      <c r="I13" s="666" t="s">
        <v>995</v>
      </c>
      <c r="J13" s="664"/>
    </row>
    <row r="14" spans="1:10" ht="21" customHeight="1">
      <c r="A14" s="664">
        <v>3</v>
      </c>
      <c r="B14" s="665" t="s">
        <v>996</v>
      </c>
      <c r="C14" s="664" t="s">
        <v>989</v>
      </c>
      <c r="D14" s="664">
        <v>38</v>
      </c>
      <c r="E14" s="664">
        <v>23</v>
      </c>
      <c r="F14" s="666"/>
      <c r="G14" s="666" t="s">
        <v>997</v>
      </c>
      <c r="H14" s="666" t="s">
        <v>998</v>
      </c>
      <c r="I14" s="666" t="s">
        <v>999</v>
      </c>
      <c r="J14" s="664"/>
    </row>
    <row r="15" spans="1:10" ht="21" customHeight="1">
      <c r="A15" s="664">
        <v>4</v>
      </c>
      <c r="B15" s="665" t="s">
        <v>111</v>
      </c>
      <c r="C15" s="664" t="s">
        <v>989</v>
      </c>
      <c r="D15" s="664">
        <v>40</v>
      </c>
      <c r="E15" s="664">
        <v>19</v>
      </c>
      <c r="F15" s="666"/>
      <c r="G15" s="666"/>
      <c r="H15" s="666" t="s">
        <v>1000</v>
      </c>
      <c r="I15" s="666" t="s">
        <v>1001</v>
      </c>
      <c r="J15" s="664"/>
    </row>
    <row r="16" spans="1:10" ht="21" customHeight="1">
      <c r="A16" s="664">
        <v>5</v>
      </c>
      <c r="B16" s="665" t="s">
        <v>114</v>
      </c>
      <c r="C16" s="664" t="s">
        <v>989</v>
      </c>
      <c r="D16" s="664">
        <v>131</v>
      </c>
      <c r="E16" s="664">
        <v>53</v>
      </c>
      <c r="F16" s="666"/>
      <c r="G16" s="666" t="s">
        <v>1002</v>
      </c>
      <c r="H16" s="666" t="s">
        <v>1003</v>
      </c>
      <c r="I16" s="666" t="s">
        <v>1004</v>
      </c>
      <c r="J16" s="664"/>
    </row>
    <row r="17" spans="1:10" ht="21" customHeight="1">
      <c r="A17" s="664">
        <v>6</v>
      </c>
      <c r="B17" s="665" t="s">
        <v>105</v>
      </c>
      <c r="C17" s="664" t="s">
        <v>1005</v>
      </c>
      <c r="D17" s="664">
        <v>96</v>
      </c>
      <c r="E17" s="664">
        <v>57</v>
      </c>
      <c r="F17" s="666"/>
      <c r="G17" s="666" t="s">
        <v>1006</v>
      </c>
      <c r="H17" s="666" t="s">
        <v>1007</v>
      </c>
      <c r="I17" s="666" t="s">
        <v>1008</v>
      </c>
      <c r="J17" s="664"/>
    </row>
    <row r="18" spans="1:10" ht="21" customHeight="1">
      <c r="A18" s="664">
        <v>7</v>
      </c>
      <c r="B18" s="665" t="s">
        <v>112</v>
      </c>
      <c r="C18" s="664" t="s">
        <v>989</v>
      </c>
      <c r="D18" s="664">
        <v>96</v>
      </c>
      <c r="E18" s="664">
        <v>70</v>
      </c>
      <c r="F18" s="666"/>
      <c r="G18" s="666" t="s">
        <v>1009</v>
      </c>
      <c r="H18" s="666" t="s">
        <v>1010</v>
      </c>
      <c r="I18" s="666" t="s">
        <v>1011</v>
      </c>
      <c r="J18" s="664"/>
    </row>
    <row r="19" spans="1:10" ht="21" customHeight="1">
      <c r="A19" s="664">
        <v>8</v>
      </c>
      <c r="B19" s="665" t="s">
        <v>113</v>
      </c>
      <c r="C19" s="664" t="s">
        <v>989</v>
      </c>
      <c r="D19" s="664">
        <v>87</v>
      </c>
      <c r="E19" s="664">
        <v>25</v>
      </c>
      <c r="F19" s="666"/>
      <c r="G19" s="666" t="s">
        <v>1012</v>
      </c>
      <c r="H19" s="666" t="s">
        <v>1013</v>
      </c>
      <c r="I19" s="666" t="s">
        <v>1014</v>
      </c>
      <c r="J19" s="664"/>
    </row>
    <row r="20" spans="1:10" ht="21" customHeight="1">
      <c r="A20" s="664">
        <v>9</v>
      </c>
      <c r="B20" s="665" t="s">
        <v>101</v>
      </c>
      <c r="C20" s="664" t="s">
        <v>1005</v>
      </c>
      <c r="D20" s="664">
        <v>26</v>
      </c>
      <c r="E20" s="664">
        <v>20</v>
      </c>
      <c r="F20" s="666"/>
      <c r="G20" s="666" t="s">
        <v>1015</v>
      </c>
      <c r="H20" s="666" t="s">
        <v>1016</v>
      </c>
      <c r="I20" s="666"/>
      <c r="J20" s="664"/>
    </row>
    <row r="21" spans="1:10" ht="21" customHeight="1">
      <c r="A21" s="664">
        <v>10</v>
      </c>
      <c r="B21" s="665" t="s">
        <v>971</v>
      </c>
      <c r="C21" s="664" t="s">
        <v>989</v>
      </c>
      <c r="D21" s="664">
        <v>97</v>
      </c>
      <c r="E21" s="664">
        <v>70</v>
      </c>
      <c r="F21" s="666" t="s">
        <v>1017</v>
      </c>
      <c r="G21" s="666" t="s">
        <v>1018</v>
      </c>
      <c r="H21" s="666" t="s">
        <v>1019</v>
      </c>
      <c r="I21" s="666" t="s">
        <v>1020</v>
      </c>
      <c r="J21" s="664"/>
    </row>
    <row r="22" spans="1:10" ht="21" customHeight="1">
      <c r="A22" s="284" t="s">
        <v>83</v>
      </c>
      <c r="B22" s="663" t="s">
        <v>954</v>
      </c>
      <c r="C22" s="664"/>
      <c r="D22" s="664"/>
      <c r="E22" s="664"/>
      <c r="F22" s="666"/>
      <c r="G22" s="666"/>
      <c r="H22" s="666"/>
      <c r="I22" s="666"/>
      <c r="J22" s="664"/>
    </row>
    <row r="23" spans="1:10" ht="21" customHeight="1">
      <c r="A23" s="664">
        <v>1</v>
      </c>
      <c r="B23" s="665" t="s">
        <v>111</v>
      </c>
      <c r="C23" s="375" t="s">
        <v>1021</v>
      </c>
      <c r="D23" s="664">
        <v>130</v>
      </c>
      <c r="E23" s="664">
        <v>47</v>
      </c>
      <c r="F23" s="666"/>
      <c r="G23" s="666"/>
      <c r="H23" s="666" t="s">
        <v>1022</v>
      </c>
      <c r="I23" s="666" t="s">
        <v>1023</v>
      </c>
      <c r="J23" s="664"/>
    </row>
    <row r="24" spans="1:10" ht="21" customHeight="1">
      <c r="A24" s="664">
        <v>2</v>
      </c>
      <c r="B24" s="665" t="s">
        <v>996</v>
      </c>
      <c r="C24" s="375" t="s">
        <v>1021</v>
      </c>
      <c r="D24" s="664">
        <v>15</v>
      </c>
      <c r="E24" s="664">
        <v>7</v>
      </c>
      <c r="F24" s="666"/>
      <c r="G24" s="666"/>
      <c r="H24" s="666" t="s">
        <v>1024</v>
      </c>
      <c r="I24" s="666" t="s">
        <v>1025</v>
      </c>
      <c r="J24" s="664"/>
    </row>
    <row r="25" spans="1:10" ht="21" customHeight="1">
      <c r="A25" s="664">
        <v>3</v>
      </c>
      <c r="B25" s="665" t="s">
        <v>973</v>
      </c>
      <c r="C25" s="375" t="s">
        <v>1021</v>
      </c>
      <c r="D25" s="664">
        <v>52</v>
      </c>
      <c r="E25" s="664">
        <v>31</v>
      </c>
      <c r="F25" s="666"/>
      <c r="G25" s="666"/>
      <c r="H25" s="666" t="s">
        <v>1026</v>
      </c>
      <c r="I25" s="666" t="s">
        <v>1027</v>
      </c>
      <c r="J25" s="664"/>
    </row>
    <row r="26" spans="1:10" ht="21" customHeight="1">
      <c r="A26" s="664">
        <v>4</v>
      </c>
      <c r="B26" s="665" t="s">
        <v>105</v>
      </c>
      <c r="C26" s="375" t="s">
        <v>1021</v>
      </c>
      <c r="D26" s="664">
        <v>21</v>
      </c>
      <c r="E26" s="664">
        <v>18</v>
      </c>
      <c r="F26" s="666"/>
      <c r="G26" s="666" t="s">
        <v>1028</v>
      </c>
      <c r="H26" s="666" t="s">
        <v>1029</v>
      </c>
      <c r="I26" s="666" t="s">
        <v>1030</v>
      </c>
      <c r="J26" s="664"/>
    </row>
    <row r="27" spans="1:10" ht="21" customHeight="1">
      <c r="A27" s="284" t="s">
        <v>86</v>
      </c>
      <c r="B27" s="663" t="s">
        <v>1031</v>
      </c>
      <c r="C27" s="664"/>
      <c r="D27" s="664"/>
      <c r="E27" s="664"/>
      <c r="F27" s="666"/>
      <c r="G27" s="666"/>
      <c r="H27" s="666"/>
      <c r="I27" s="666"/>
      <c r="J27" s="664"/>
    </row>
    <row r="28" spans="1:10" ht="21" customHeight="1">
      <c r="A28" s="664" t="s">
        <v>987</v>
      </c>
      <c r="B28" s="665" t="s">
        <v>988</v>
      </c>
      <c r="C28" s="664"/>
      <c r="D28" s="664"/>
      <c r="E28" s="664"/>
      <c r="F28" s="666"/>
      <c r="G28" s="666"/>
      <c r="H28" s="666"/>
      <c r="I28" s="666"/>
      <c r="J28" s="664"/>
    </row>
    <row r="29" spans="1:11" ht="21" customHeight="1">
      <c r="A29" s="664">
        <v>1</v>
      </c>
      <c r="B29" s="665" t="s">
        <v>113</v>
      </c>
      <c r="C29" s="664" t="s">
        <v>1032</v>
      </c>
      <c r="D29" s="668">
        <v>201</v>
      </c>
      <c r="E29" s="664">
        <v>188</v>
      </c>
      <c r="F29" s="666"/>
      <c r="G29" s="666"/>
      <c r="H29" s="666"/>
      <c r="I29" s="666"/>
      <c r="J29" s="664"/>
      <c r="K29" s="376"/>
    </row>
    <row r="30" spans="1:10" s="667" customFormat="1" ht="22.5" customHeight="1">
      <c r="A30" s="284"/>
      <c r="B30" s="663" t="s">
        <v>977</v>
      </c>
      <c r="C30" s="284"/>
      <c r="D30" s="284">
        <f>SUM(D12:D29)</f>
        <v>1204</v>
      </c>
      <c r="E30" s="284">
        <f>SUM(E12:E29)</f>
        <v>745</v>
      </c>
      <c r="F30" s="284"/>
      <c r="G30" s="284"/>
      <c r="H30" s="284"/>
      <c r="I30" s="284"/>
      <c r="J30" s="284"/>
    </row>
    <row r="31" spans="1:10" ht="15.75">
      <c r="A31" s="287"/>
      <c r="B31" s="287"/>
      <c r="C31" s="669"/>
      <c r="D31" s="669"/>
      <c r="E31" s="669"/>
      <c r="F31" s="669"/>
      <c r="G31" s="721" t="s">
        <v>2590</v>
      </c>
      <c r="H31" s="721"/>
      <c r="I31" s="721"/>
      <c r="J31" s="721"/>
    </row>
    <row r="32" spans="1:10" ht="15.75">
      <c r="A32" s="287"/>
      <c r="B32" s="288" t="s">
        <v>879</v>
      </c>
      <c r="C32" s="669"/>
      <c r="D32" s="669"/>
      <c r="E32" s="669"/>
      <c r="F32" s="669"/>
      <c r="G32" s="718" t="s">
        <v>90</v>
      </c>
      <c r="H32" s="718"/>
      <c r="I32" s="718"/>
      <c r="J32" s="718"/>
    </row>
    <row r="33" spans="1:10" ht="14.25" customHeight="1">
      <c r="A33" s="287"/>
      <c r="B33" s="289" t="s">
        <v>880</v>
      </c>
      <c r="C33" s="669"/>
      <c r="D33" s="669"/>
      <c r="E33" s="669"/>
      <c r="F33" s="669"/>
      <c r="G33" s="722" t="s">
        <v>2594</v>
      </c>
      <c r="H33" s="722"/>
      <c r="I33" s="722"/>
      <c r="J33" s="722"/>
    </row>
    <row r="35" ht="10.5" customHeight="1"/>
    <row r="37" spans="7:10" ht="15.75">
      <c r="G37" s="683" t="s">
        <v>822</v>
      </c>
      <c r="H37" s="683"/>
      <c r="I37" s="683"/>
      <c r="J37" s="683"/>
    </row>
  </sheetData>
  <sheetProtection/>
  <mergeCells count="16">
    <mergeCell ref="G37:J37"/>
    <mergeCell ref="G31:J31"/>
    <mergeCell ref="G32:J32"/>
    <mergeCell ref="G33:J33"/>
    <mergeCell ref="A8:A9"/>
    <mergeCell ref="B8:B9"/>
    <mergeCell ref="C8:C9"/>
    <mergeCell ref="D8:D9"/>
    <mergeCell ref="E8:E9"/>
    <mergeCell ref="F8:I8"/>
    <mergeCell ref="J8:J9"/>
    <mergeCell ref="A1:J1"/>
    <mergeCell ref="A2:J2"/>
    <mergeCell ref="A4:J4"/>
    <mergeCell ref="A5:J5"/>
    <mergeCell ref="A6:J6"/>
  </mergeCells>
  <dataValidations count="1">
    <dataValidation type="list" allowBlank="1" showInputMessage="1" showErrorMessage="1" sqref="A2:J2">
      <formula1>$U$1:$U$8</formula1>
    </dataValidation>
  </dataValidations>
  <printOptions/>
  <pageMargins left="0.48" right="0.34" top="0.25" bottom="0.25" header="0.2" footer="0.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B1"/>
    </sheetView>
  </sheetViews>
  <sheetFormatPr defaultColWidth="9.140625" defaultRowHeight="12.75"/>
  <cols>
    <col min="2" max="2" width="37.28125" style="0" customWidth="1"/>
    <col min="3" max="3" width="20.7109375" style="0" customWidth="1"/>
    <col min="4" max="4" width="19.8515625" style="303" customWidth="1"/>
    <col min="15" max="15" width="9.140625" style="0" hidden="1" customWidth="1"/>
  </cols>
  <sheetData>
    <row r="1" spans="1:15" ht="15.75">
      <c r="A1" s="678" t="s">
        <v>680</v>
      </c>
      <c r="B1" s="678"/>
      <c r="C1" s="12"/>
      <c r="D1" s="12"/>
      <c r="O1" s="283" t="s">
        <v>859</v>
      </c>
    </row>
    <row r="2" spans="1:15" ht="31.5" customHeight="1">
      <c r="A2" s="726" t="s">
        <v>593</v>
      </c>
      <c r="B2" s="683"/>
      <c r="O2" s="283" t="s">
        <v>860</v>
      </c>
    </row>
    <row r="3" spans="1:15" s="287" customFormat="1" ht="15.75">
      <c r="A3" s="727" t="s">
        <v>2579</v>
      </c>
      <c r="B3" s="727"/>
      <c r="C3" s="727"/>
      <c r="D3" s="727"/>
      <c r="E3" s="304"/>
      <c r="F3" s="304"/>
      <c r="G3" s="304"/>
      <c r="H3" s="304"/>
      <c r="I3" s="304"/>
      <c r="J3" s="304"/>
      <c r="O3" s="283" t="s">
        <v>861</v>
      </c>
    </row>
    <row r="4" spans="1:15" ht="18.75">
      <c r="A4" s="719" t="s">
        <v>80</v>
      </c>
      <c r="B4" s="719"/>
      <c r="C4" s="719"/>
      <c r="D4" s="719"/>
      <c r="O4" s="283" t="s">
        <v>863</v>
      </c>
    </row>
    <row r="5" spans="1:15" ht="21" customHeight="1">
      <c r="A5" s="728" t="s">
        <v>2580</v>
      </c>
      <c r="B5" s="728"/>
      <c r="C5" s="728"/>
      <c r="D5" s="728"/>
      <c r="O5" s="283" t="s">
        <v>864</v>
      </c>
    </row>
    <row r="6" spans="1:15" ht="15.75" customHeight="1">
      <c r="A6" s="305"/>
      <c r="B6" s="305"/>
      <c r="C6" s="305"/>
      <c r="D6" s="306"/>
      <c r="O6" s="283" t="s">
        <v>865</v>
      </c>
    </row>
    <row r="7" spans="1:15" ht="15.75">
      <c r="A7" s="284" t="s">
        <v>30</v>
      </c>
      <c r="B7" s="307" t="s">
        <v>81</v>
      </c>
      <c r="C7" s="307" t="s">
        <v>892</v>
      </c>
      <c r="D7" s="307" t="s">
        <v>2</v>
      </c>
      <c r="O7" s="283" t="s">
        <v>867</v>
      </c>
    </row>
    <row r="8" spans="1:4" ht="15.75" customHeight="1">
      <c r="A8" s="286" t="s">
        <v>82</v>
      </c>
      <c r="B8" s="308" t="s">
        <v>893</v>
      </c>
      <c r="C8" s="309" t="s">
        <v>38</v>
      </c>
      <c r="D8" s="310" t="s">
        <v>894</v>
      </c>
    </row>
    <row r="9" spans="1:4" ht="15.75" customHeight="1">
      <c r="A9" s="286" t="s">
        <v>83</v>
      </c>
      <c r="B9" s="308" t="s">
        <v>895</v>
      </c>
      <c r="C9" s="311"/>
      <c r="D9" s="312">
        <f>D12+D15+D18+D21+D22+D25+D31+D32+D34+D38+D39+D40</f>
        <v>37495</v>
      </c>
    </row>
    <row r="10" spans="1:4" ht="15.75" customHeight="1">
      <c r="A10" s="286">
        <v>1</v>
      </c>
      <c r="B10" s="308" t="s">
        <v>896</v>
      </c>
      <c r="C10" s="309"/>
      <c r="D10" s="310"/>
    </row>
    <row r="11" spans="1:4" ht="15.75" customHeight="1">
      <c r="A11" s="285"/>
      <c r="B11" s="313" t="s">
        <v>897</v>
      </c>
      <c r="C11" s="309" t="s">
        <v>898</v>
      </c>
      <c r="D11" s="310">
        <v>33</v>
      </c>
    </row>
    <row r="12" spans="1:4" ht="15.75" customHeight="1">
      <c r="A12" s="285"/>
      <c r="B12" s="313" t="s">
        <v>899</v>
      </c>
      <c r="C12" s="309" t="s">
        <v>900</v>
      </c>
      <c r="D12" s="312">
        <v>8124</v>
      </c>
    </row>
    <row r="13" spans="1:4" ht="15.75" customHeight="1">
      <c r="A13" s="286">
        <v>2</v>
      </c>
      <c r="B13" s="308" t="s">
        <v>901</v>
      </c>
      <c r="C13" s="309"/>
      <c r="D13" s="310"/>
    </row>
    <row r="14" spans="1:4" ht="15.75" customHeight="1">
      <c r="A14" s="285"/>
      <c r="B14" s="313" t="s">
        <v>902</v>
      </c>
      <c r="C14" s="309" t="s">
        <v>898</v>
      </c>
      <c r="D14" s="310">
        <v>8</v>
      </c>
    </row>
    <row r="15" spans="1:4" ht="15.75" customHeight="1">
      <c r="A15" s="285"/>
      <c r="B15" s="313" t="s">
        <v>899</v>
      </c>
      <c r="C15" s="309" t="s">
        <v>900</v>
      </c>
      <c r="D15" s="310">
        <v>800</v>
      </c>
    </row>
    <row r="16" spans="1:4" ht="15.75" customHeight="1">
      <c r="A16" s="286">
        <v>3</v>
      </c>
      <c r="B16" s="308" t="s">
        <v>903</v>
      </c>
      <c r="C16" s="309"/>
      <c r="D16" s="310"/>
    </row>
    <row r="17" spans="1:4" ht="15.75" customHeight="1">
      <c r="A17" s="285"/>
      <c r="B17" s="313" t="s">
        <v>902</v>
      </c>
      <c r="C17" s="309" t="s">
        <v>898</v>
      </c>
      <c r="D17" s="310">
        <v>1</v>
      </c>
    </row>
    <row r="18" spans="1:4" ht="15.75" customHeight="1">
      <c r="A18" s="285"/>
      <c r="B18" s="313" t="s">
        <v>899</v>
      </c>
      <c r="C18" s="309" t="s">
        <v>900</v>
      </c>
      <c r="D18" s="310">
        <v>150</v>
      </c>
    </row>
    <row r="19" spans="1:4" ht="15.75" customHeight="1">
      <c r="A19" s="314">
        <v>4</v>
      </c>
      <c r="B19" s="308" t="s">
        <v>904</v>
      </c>
      <c r="C19" s="309"/>
      <c r="D19" s="310"/>
    </row>
    <row r="20" spans="1:4" ht="15.75" customHeight="1">
      <c r="A20" s="285"/>
      <c r="B20" s="313" t="s">
        <v>902</v>
      </c>
      <c r="C20" s="309" t="s">
        <v>898</v>
      </c>
      <c r="D20" s="310">
        <v>1</v>
      </c>
    </row>
    <row r="21" spans="1:4" ht="15.75" customHeight="1">
      <c r="A21" s="285"/>
      <c r="B21" s="313" t="s">
        <v>899</v>
      </c>
      <c r="C21" s="309" t="s">
        <v>900</v>
      </c>
      <c r="D21" s="310">
        <v>100</v>
      </c>
    </row>
    <row r="22" spans="1:4" ht="15.75" customHeight="1">
      <c r="A22" s="286">
        <v>5</v>
      </c>
      <c r="B22" s="308" t="s">
        <v>905</v>
      </c>
      <c r="C22" s="309" t="s">
        <v>900</v>
      </c>
      <c r="D22" s="312">
        <v>3156</v>
      </c>
    </row>
    <row r="23" spans="1:4" ht="15.75" customHeight="1">
      <c r="A23" s="286">
        <v>6</v>
      </c>
      <c r="B23" s="308" t="s">
        <v>906</v>
      </c>
      <c r="C23" s="309"/>
      <c r="D23" s="310"/>
    </row>
    <row r="24" spans="1:4" ht="15.75" customHeight="1">
      <c r="A24" s="285"/>
      <c r="B24" s="313" t="s">
        <v>907</v>
      </c>
      <c r="C24" s="309" t="s">
        <v>898</v>
      </c>
      <c r="D24" s="310">
        <v>12</v>
      </c>
    </row>
    <row r="25" spans="1:4" ht="15.75" customHeight="1">
      <c r="A25" s="285"/>
      <c r="B25" s="313" t="s">
        <v>899</v>
      </c>
      <c r="C25" s="309" t="s">
        <v>900</v>
      </c>
      <c r="D25" s="312">
        <v>1200</v>
      </c>
    </row>
    <row r="26" spans="1:4" ht="15.75" customHeight="1">
      <c r="A26" s="286">
        <v>7</v>
      </c>
      <c r="B26" s="308" t="s">
        <v>908</v>
      </c>
      <c r="C26" s="309"/>
      <c r="D26" s="310"/>
    </row>
    <row r="27" spans="1:4" ht="15.75" customHeight="1">
      <c r="A27" s="285"/>
      <c r="B27" s="313" t="s">
        <v>907</v>
      </c>
      <c r="C27" s="309" t="s">
        <v>898</v>
      </c>
      <c r="D27" s="310"/>
    </row>
    <row r="28" spans="1:4" ht="15.75" customHeight="1">
      <c r="A28" s="285"/>
      <c r="B28" s="313" t="s">
        <v>899</v>
      </c>
      <c r="C28" s="309" t="s">
        <v>900</v>
      </c>
      <c r="D28" s="310"/>
    </row>
    <row r="29" spans="1:4" ht="15.75" customHeight="1">
      <c r="A29" s="286">
        <v>8</v>
      </c>
      <c r="B29" s="308" t="s">
        <v>909</v>
      </c>
      <c r="C29" s="309"/>
      <c r="D29" s="310"/>
    </row>
    <row r="30" spans="1:4" ht="15.75" customHeight="1">
      <c r="A30" s="285"/>
      <c r="B30" s="313" t="s">
        <v>897</v>
      </c>
      <c r="C30" s="309" t="s">
        <v>910</v>
      </c>
      <c r="D30" s="310">
        <v>186</v>
      </c>
    </row>
    <row r="31" spans="1:4" ht="15.75" customHeight="1">
      <c r="A31" s="285"/>
      <c r="B31" s="313" t="s">
        <v>899</v>
      </c>
      <c r="C31" s="309" t="s">
        <v>900</v>
      </c>
      <c r="D31" s="312">
        <v>13709</v>
      </c>
    </row>
    <row r="32" spans="1:4" ht="15.75" customHeight="1">
      <c r="A32" s="286">
        <v>9</v>
      </c>
      <c r="B32" s="308" t="s">
        <v>911</v>
      </c>
      <c r="C32" s="309" t="s">
        <v>900</v>
      </c>
      <c r="D32" s="312">
        <v>1156</v>
      </c>
    </row>
    <row r="33" spans="1:4" ht="15.75" customHeight="1">
      <c r="A33" s="286">
        <v>10</v>
      </c>
      <c r="B33" s="308" t="s">
        <v>912</v>
      </c>
      <c r="C33" s="309"/>
      <c r="D33" s="310"/>
    </row>
    <row r="34" spans="1:4" ht="15.75" customHeight="1">
      <c r="A34" s="285"/>
      <c r="B34" s="313" t="s">
        <v>913</v>
      </c>
      <c r="C34" s="309" t="s">
        <v>900</v>
      </c>
      <c r="D34" s="312">
        <v>600</v>
      </c>
    </row>
    <row r="35" spans="1:4" ht="15.75" customHeight="1">
      <c r="A35" s="285"/>
      <c r="B35" s="313" t="s">
        <v>914</v>
      </c>
      <c r="C35" s="309" t="s">
        <v>900</v>
      </c>
      <c r="D35" s="310"/>
    </row>
    <row r="36" spans="1:4" ht="15.75" customHeight="1">
      <c r="A36" s="285"/>
      <c r="B36" s="313" t="s">
        <v>915</v>
      </c>
      <c r="C36" s="309" t="s">
        <v>900</v>
      </c>
      <c r="D36" s="310"/>
    </row>
    <row r="37" spans="1:4" ht="15.75" customHeight="1">
      <c r="A37" s="285"/>
      <c r="B37" s="313" t="s">
        <v>916</v>
      </c>
      <c r="C37" s="309" t="s">
        <v>900</v>
      </c>
      <c r="D37" s="310"/>
    </row>
    <row r="38" spans="1:4" ht="15.75" customHeight="1">
      <c r="A38" s="285"/>
      <c r="B38" s="313" t="s">
        <v>917</v>
      </c>
      <c r="C38" s="309" t="s">
        <v>900</v>
      </c>
      <c r="D38" s="312">
        <v>7000</v>
      </c>
    </row>
    <row r="39" spans="1:4" ht="15.75" customHeight="1">
      <c r="A39" s="285"/>
      <c r="B39" s="313" t="s">
        <v>918</v>
      </c>
      <c r="C39" s="309" t="s">
        <v>900</v>
      </c>
      <c r="D39" s="312">
        <v>1000</v>
      </c>
    </row>
    <row r="40" spans="1:4" ht="15.75" customHeight="1">
      <c r="A40" s="285"/>
      <c r="B40" s="313" t="s">
        <v>919</v>
      </c>
      <c r="C40" s="309" t="s">
        <v>900</v>
      </c>
      <c r="D40" s="312">
        <v>500</v>
      </c>
    </row>
    <row r="41" spans="1:4" ht="15.75">
      <c r="A41" s="315"/>
      <c r="B41" s="315"/>
      <c r="C41" s="721" t="s">
        <v>2590</v>
      </c>
      <c r="D41" s="721"/>
    </row>
    <row r="42" spans="1:4" ht="15.75">
      <c r="A42" s="315"/>
      <c r="B42" s="2" t="s">
        <v>879</v>
      </c>
      <c r="C42" s="718" t="s">
        <v>90</v>
      </c>
      <c r="D42" s="718"/>
    </row>
    <row r="43" spans="1:4" ht="15.75">
      <c r="A43" s="315"/>
      <c r="B43" s="289" t="s">
        <v>880</v>
      </c>
      <c r="C43" s="722" t="s">
        <v>2594</v>
      </c>
      <c r="D43" s="722"/>
    </row>
    <row r="47" spans="3:4" ht="15.75">
      <c r="C47" s="683" t="s">
        <v>822</v>
      </c>
      <c r="D47" s="683"/>
    </row>
  </sheetData>
  <sheetProtection/>
  <mergeCells count="9">
    <mergeCell ref="A1:B1"/>
    <mergeCell ref="C47:D47"/>
    <mergeCell ref="A2:B2"/>
    <mergeCell ref="C41:D41"/>
    <mergeCell ref="C42:D42"/>
    <mergeCell ref="C43:D43"/>
    <mergeCell ref="A3:D3"/>
    <mergeCell ref="A4:D4"/>
    <mergeCell ref="A5:D5"/>
  </mergeCells>
  <printOptions/>
  <pageMargins left="0.83" right="0.7" top="0.56"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S44"/>
  <sheetViews>
    <sheetView zoomScalePageLayoutView="0" workbookViewId="0" topLeftCell="A1">
      <selection activeCell="A1" sqref="A1:C1"/>
    </sheetView>
  </sheetViews>
  <sheetFormatPr defaultColWidth="9.140625" defaultRowHeight="12.75"/>
  <cols>
    <col min="1" max="1" width="6.421875" style="0" customWidth="1"/>
    <col min="2" max="2" width="28.140625" style="0" customWidth="1"/>
    <col min="3" max="3" width="10.7109375" style="0" customWidth="1"/>
    <col min="4" max="4" width="7.140625" style="0" customWidth="1"/>
    <col min="5" max="9" width="8.421875" style="0" customWidth="1"/>
    <col min="20" max="20" width="0" style="0" hidden="1" customWidth="1"/>
  </cols>
  <sheetData>
    <row r="1" spans="1:9" s="28" customFormat="1" ht="15.75">
      <c r="A1" s="695" t="s">
        <v>118</v>
      </c>
      <c r="B1" s="695"/>
      <c r="C1" s="695"/>
      <c r="D1" s="696"/>
      <c r="E1" s="696"/>
      <c r="F1" s="696"/>
      <c r="G1" s="696"/>
      <c r="H1" s="696"/>
      <c r="I1" s="696"/>
    </row>
    <row r="2" spans="1:9" s="28" customFormat="1" ht="30" customHeight="1">
      <c r="A2" s="701" t="s">
        <v>93</v>
      </c>
      <c r="B2" s="701"/>
      <c r="C2" s="701"/>
      <c r="D2" s="733" t="s">
        <v>696</v>
      </c>
      <c r="E2" s="733"/>
      <c r="F2" s="733"/>
      <c r="G2" s="733"/>
      <c r="H2" s="733"/>
      <c r="I2" s="733"/>
    </row>
    <row r="3" spans="1:9" s="28" customFormat="1" ht="14.25" customHeight="1">
      <c r="A3" s="29"/>
      <c r="G3" s="732"/>
      <c r="H3" s="732"/>
      <c r="I3" s="732"/>
    </row>
    <row r="4" spans="1:9" s="28" customFormat="1" ht="15.75">
      <c r="A4" s="686" t="s">
        <v>80</v>
      </c>
      <c r="B4" s="686"/>
      <c r="C4" s="686"/>
      <c r="D4" s="686"/>
      <c r="E4" s="686"/>
      <c r="F4" s="686"/>
      <c r="G4" s="686"/>
      <c r="H4" s="686"/>
      <c r="I4" s="686"/>
    </row>
    <row r="5" spans="1:9" s="28" customFormat="1" ht="39.75" customHeight="1">
      <c r="A5" s="685" t="s">
        <v>888</v>
      </c>
      <c r="B5" s="686"/>
      <c r="C5" s="686"/>
      <c r="D5" s="686"/>
      <c r="E5" s="686"/>
      <c r="F5" s="686"/>
      <c r="G5" s="686"/>
      <c r="H5" s="686"/>
      <c r="I5" s="686"/>
    </row>
    <row r="6" s="28" customFormat="1" ht="15.75">
      <c r="E6" s="26" t="s">
        <v>84</v>
      </c>
    </row>
    <row r="7" spans="1:9" s="28" customFormat="1" ht="16.5" customHeight="1">
      <c r="A7" s="690" t="s">
        <v>0</v>
      </c>
      <c r="B7" s="735" t="s">
        <v>81</v>
      </c>
      <c r="C7" s="735" t="s">
        <v>2</v>
      </c>
      <c r="D7" s="729" t="s">
        <v>24</v>
      </c>
      <c r="E7" s="729"/>
      <c r="F7" s="729"/>
      <c r="G7" s="729"/>
      <c r="H7" s="729"/>
      <c r="I7" s="729"/>
    </row>
    <row r="8" spans="1:11" s="28" customFormat="1" ht="32.25" customHeight="1">
      <c r="A8" s="734"/>
      <c r="B8" s="735"/>
      <c r="C8" s="735"/>
      <c r="D8" s="31" t="s">
        <v>7</v>
      </c>
      <c r="E8" s="31" t="s">
        <v>8</v>
      </c>
      <c r="F8" s="31" t="s">
        <v>60</v>
      </c>
      <c r="G8" s="31" t="s">
        <v>10</v>
      </c>
      <c r="H8" s="31" t="s">
        <v>11</v>
      </c>
      <c r="I8" s="31" t="s">
        <v>119</v>
      </c>
      <c r="K8" s="24"/>
    </row>
    <row r="9" spans="1:9" s="28" customFormat="1" ht="11.25" customHeight="1">
      <c r="A9" s="734"/>
      <c r="B9" s="730">
        <v>1</v>
      </c>
      <c r="C9" s="30">
        <v>2</v>
      </c>
      <c r="D9" s="729">
        <v>3</v>
      </c>
      <c r="E9" s="729">
        <v>4</v>
      </c>
      <c r="F9" s="729">
        <v>5</v>
      </c>
      <c r="G9" s="729">
        <v>6</v>
      </c>
      <c r="H9" s="729">
        <v>7</v>
      </c>
      <c r="I9" s="729">
        <v>8</v>
      </c>
    </row>
    <row r="10" spans="1:11" s="28" customFormat="1" ht="27.75" customHeight="1">
      <c r="A10" s="734"/>
      <c r="B10" s="731"/>
      <c r="C10" s="198" t="s">
        <v>85</v>
      </c>
      <c r="D10" s="729"/>
      <c r="E10" s="729"/>
      <c r="F10" s="729"/>
      <c r="G10" s="729"/>
      <c r="H10" s="729"/>
      <c r="I10" s="729"/>
      <c r="K10" s="24"/>
    </row>
    <row r="11" spans="1:11" s="28" customFormat="1" ht="20.25" customHeight="1">
      <c r="A11" s="691"/>
      <c r="B11" s="30" t="s">
        <v>2</v>
      </c>
      <c r="C11" s="57">
        <f aca="true" t="shared" si="0" ref="C11:C36">SUM(D11:I11)</f>
        <v>339</v>
      </c>
      <c r="D11" s="33">
        <f aca="true" t="shared" si="1" ref="D11:I11">D12+D18+D22+D24+D28+D32+D34+D36</f>
        <v>0</v>
      </c>
      <c r="E11" s="33">
        <f t="shared" si="1"/>
        <v>2</v>
      </c>
      <c r="F11" s="33">
        <f t="shared" si="1"/>
        <v>23</v>
      </c>
      <c r="G11" s="33">
        <f t="shared" si="1"/>
        <v>217</v>
      </c>
      <c r="H11" s="33">
        <f t="shared" si="1"/>
        <v>97</v>
      </c>
      <c r="I11" s="33">
        <f t="shared" si="1"/>
        <v>0</v>
      </c>
      <c r="K11" s="224"/>
    </row>
    <row r="12" spans="1:19" s="187" customFormat="1" ht="18" customHeight="1">
      <c r="A12" s="184">
        <v>1</v>
      </c>
      <c r="B12" s="185" t="s">
        <v>545</v>
      </c>
      <c r="C12" s="225">
        <f t="shared" si="0"/>
        <v>66</v>
      </c>
      <c r="D12" s="57">
        <f aca="true" t="shared" si="2" ref="D12:I12">SUM(D13:D17)</f>
        <v>0</v>
      </c>
      <c r="E12" s="57">
        <f t="shared" si="2"/>
        <v>0</v>
      </c>
      <c r="F12" s="57">
        <f>SUM(F13:F17)</f>
        <v>6</v>
      </c>
      <c r="G12" s="57">
        <f t="shared" si="2"/>
        <v>52</v>
      </c>
      <c r="H12" s="57">
        <f t="shared" si="2"/>
        <v>8</v>
      </c>
      <c r="I12" s="57">
        <f t="shared" si="2"/>
        <v>0</v>
      </c>
      <c r="J12" s="186"/>
      <c r="K12" s="24"/>
      <c r="L12" s="28"/>
      <c r="M12" s="28"/>
      <c r="N12" s="28"/>
      <c r="O12" s="28"/>
      <c r="P12" s="28"/>
      <c r="Q12" s="28"/>
      <c r="R12" s="28"/>
      <c r="S12" s="28"/>
    </row>
    <row r="13" spans="1:19" s="63" customFormat="1" ht="18" customHeight="1">
      <c r="A13" s="56"/>
      <c r="B13" s="167" t="s">
        <v>111</v>
      </c>
      <c r="C13" s="53">
        <f t="shared" si="0"/>
        <v>14</v>
      </c>
      <c r="D13" s="62"/>
      <c r="E13" s="62"/>
      <c r="F13" s="62">
        <v>1</v>
      </c>
      <c r="G13" s="62">
        <v>13</v>
      </c>
      <c r="H13" s="62"/>
      <c r="I13" s="168"/>
      <c r="K13" s="28"/>
      <c r="L13" s="28"/>
      <c r="M13" s="28"/>
      <c r="N13" s="28"/>
      <c r="O13" s="28"/>
      <c r="P13" s="28"/>
      <c r="Q13" s="28"/>
      <c r="R13" s="28"/>
      <c r="S13" s="28"/>
    </row>
    <row r="14" spans="1:19" s="63" customFormat="1" ht="18" customHeight="1">
      <c r="A14" s="56"/>
      <c r="B14" s="167" t="s">
        <v>113</v>
      </c>
      <c r="C14" s="53">
        <f t="shared" si="0"/>
        <v>14</v>
      </c>
      <c r="D14" s="62"/>
      <c r="E14" s="62"/>
      <c r="F14" s="62">
        <v>1</v>
      </c>
      <c r="G14" s="62">
        <v>8</v>
      </c>
      <c r="H14" s="62">
        <v>5</v>
      </c>
      <c r="I14" s="168"/>
      <c r="K14" s="24"/>
      <c r="L14" s="28"/>
      <c r="M14" s="28"/>
      <c r="N14" s="28"/>
      <c r="O14" s="28"/>
      <c r="P14" s="28"/>
      <c r="Q14" s="28"/>
      <c r="R14" s="28"/>
      <c r="S14" s="28"/>
    </row>
    <row r="15" spans="1:19" s="63" customFormat="1" ht="18" customHeight="1">
      <c r="A15" s="56"/>
      <c r="B15" s="167" t="s">
        <v>112</v>
      </c>
      <c r="C15" s="53">
        <f t="shared" si="0"/>
        <v>13</v>
      </c>
      <c r="D15" s="62"/>
      <c r="E15" s="62"/>
      <c r="F15" s="62">
        <v>1</v>
      </c>
      <c r="G15" s="62">
        <v>11</v>
      </c>
      <c r="H15" s="62">
        <v>1</v>
      </c>
      <c r="I15" s="168"/>
      <c r="K15" s="28"/>
      <c r="L15" s="28"/>
      <c r="M15" s="28"/>
      <c r="N15" s="28"/>
      <c r="O15" s="28"/>
      <c r="P15" s="28"/>
      <c r="Q15" s="28"/>
      <c r="R15" s="28"/>
      <c r="S15" s="28"/>
    </row>
    <row r="16" spans="1:19" s="63" customFormat="1" ht="18" customHeight="1">
      <c r="A16" s="56"/>
      <c r="B16" s="167" t="s">
        <v>114</v>
      </c>
      <c r="C16" s="53">
        <f t="shared" si="0"/>
        <v>13</v>
      </c>
      <c r="D16" s="62"/>
      <c r="E16" s="62"/>
      <c r="F16" s="62">
        <v>2</v>
      </c>
      <c r="G16" s="62">
        <v>10</v>
      </c>
      <c r="H16" s="62">
        <v>1</v>
      </c>
      <c r="I16" s="168"/>
      <c r="K16" s="24"/>
      <c r="L16" s="28"/>
      <c r="M16" s="28"/>
      <c r="N16" s="28"/>
      <c r="O16" s="28"/>
      <c r="P16" s="28"/>
      <c r="Q16" s="28"/>
      <c r="R16" s="28"/>
      <c r="S16" s="28"/>
    </row>
    <row r="17" spans="1:19" s="63" customFormat="1" ht="18" customHeight="1">
      <c r="A17" s="56"/>
      <c r="B17" s="64" t="s">
        <v>754</v>
      </c>
      <c r="C17" s="53">
        <f t="shared" si="0"/>
        <v>12</v>
      </c>
      <c r="D17" s="170"/>
      <c r="E17" s="170"/>
      <c r="F17" s="169">
        <v>1</v>
      </c>
      <c r="G17" s="169">
        <v>10</v>
      </c>
      <c r="H17" s="169">
        <v>1</v>
      </c>
      <c r="I17" s="168"/>
      <c r="K17" s="28"/>
      <c r="L17" s="28"/>
      <c r="M17" s="28"/>
      <c r="N17" s="28"/>
      <c r="O17" s="28"/>
      <c r="P17" s="28"/>
      <c r="Q17" s="28"/>
      <c r="R17" s="28"/>
      <c r="S17" s="28"/>
    </row>
    <row r="18" spans="1:19" s="59" customFormat="1" ht="18" customHeight="1">
      <c r="A18" s="58">
        <v>2</v>
      </c>
      <c r="B18" s="188" t="s">
        <v>627</v>
      </c>
      <c r="C18" s="53">
        <f t="shared" si="0"/>
        <v>61</v>
      </c>
      <c r="D18" s="53">
        <f aca="true" t="shared" si="3" ref="D18:I18">SUM(D19:D21)</f>
        <v>0</v>
      </c>
      <c r="E18" s="53">
        <f t="shared" si="3"/>
        <v>0</v>
      </c>
      <c r="F18" s="53">
        <f t="shared" si="3"/>
        <v>5</v>
      </c>
      <c r="G18" s="53">
        <f t="shared" si="3"/>
        <v>40</v>
      </c>
      <c r="H18" s="53">
        <f t="shared" si="3"/>
        <v>16</v>
      </c>
      <c r="I18" s="53">
        <f t="shared" si="3"/>
        <v>0</v>
      </c>
      <c r="J18" s="70"/>
      <c r="K18" s="24"/>
      <c r="L18" s="28"/>
      <c r="M18" s="28"/>
      <c r="N18" s="28"/>
      <c r="O18" s="28"/>
      <c r="P18" s="28"/>
      <c r="Q18" s="28"/>
      <c r="R18" s="28"/>
      <c r="S18" s="28"/>
    </row>
    <row r="19" spans="1:19" s="66" customFormat="1" ht="18" customHeight="1">
      <c r="A19" s="56"/>
      <c r="B19" s="64" t="s">
        <v>672</v>
      </c>
      <c r="C19" s="53">
        <f t="shared" si="0"/>
        <v>24</v>
      </c>
      <c r="D19" s="62"/>
      <c r="E19" s="62"/>
      <c r="F19" s="65">
        <v>2</v>
      </c>
      <c r="G19" s="65">
        <v>17</v>
      </c>
      <c r="H19" s="65">
        <v>5</v>
      </c>
      <c r="I19" s="56"/>
      <c r="K19" s="28"/>
      <c r="L19" s="28"/>
      <c r="M19" s="28"/>
      <c r="N19" s="28"/>
      <c r="O19" s="28"/>
      <c r="P19" s="28"/>
      <c r="Q19" s="28"/>
      <c r="R19" s="28"/>
      <c r="S19" s="28"/>
    </row>
    <row r="20" spans="1:19" s="66" customFormat="1" ht="18" customHeight="1">
      <c r="A20" s="56"/>
      <c r="B20" s="64" t="s">
        <v>677</v>
      </c>
      <c r="C20" s="53">
        <f t="shared" si="0"/>
        <v>17</v>
      </c>
      <c r="D20" s="62"/>
      <c r="E20" s="62"/>
      <c r="F20" s="65">
        <v>1</v>
      </c>
      <c r="G20" s="65">
        <v>14</v>
      </c>
      <c r="H20" s="65">
        <v>2</v>
      </c>
      <c r="I20" s="56"/>
      <c r="K20" s="24"/>
      <c r="L20" s="28"/>
      <c r="M20" s="28"/>
      <c r="N20" s="28"/>
      <c r="O20" s="28"/>
      <c r="P20" s="28"/>
      <c r="Q20" s="28"/>
      <c r="R20" s="28"/>
      <c r="S20" s="28"/>
    </row>
    <row r="21" spans="1:19" s="66" customFormat="1" ht="18" customHeight="1">
      <c r="A21" s="56"/>
      <c r="B21" s="64" t="s">
        <v>115</v>
      </c>
      <c r="C21" s="53">
        <f t="shared" si="0"/>
        <v>20</v>
      </c>
      <c r="D21" s="62"/>
      <c r="E21" s="62"/>
      <c r="F21" s="65">
        <v>2</v>
      </c>
      <c r="G21" s="65">
        <v>9</v>
      </c>
      <c r="H21" s="65">
        <v>9</v>
      </c>
      <c r="I21" s="56"/>
      <c r="K21" s="28"/>
      <c r="L21" s="28"/>
      <c r="M21" s="28"/>
      <c r="N21" s="28"/>
      <c r="O21" s="28"/>
      <c r="P21" s="28"/>
      <c r="Q21" s="28"/>
      <c r="R21" s="28"/>
      <c r="S21" s="28"/>
    </row>
    <row r="22" spans="1:19" s="59" customFormat="1" ht="18" customHeight="1">
      <c r="A22" s="58">
        <v>3</v>
      </c>
      <c r="B22" s="189" t="s">
        <v>625</v>
      </c>
      <c r="C22" s="53">
        <f t="shared" si="0"/>
        <v>23</v>
      </c>
      <c r="D22" s="53"/>
      <c r="E22" s="53"/>
      <c r="F22" s="51">
        <v>2</v>
      </c>
      <c r="G22" s="46">
        <v>15</v>
      </c>
      <c r="H22" s="46">
        <v>6</v>
      </c>
      <c r="I22" s="53"/>
      <c r="J22" s="70"/>
      <c r="K22" s="24"/>
      <c r="L22" s="28"/>
      <c r="M22" s="28"/>
      <c r="N22" s="28"/>
      <c r="O22" s="28"/>
      <c r="P22" s="28"/>
      <c r="Q22" s="28"/>
      <c r="R22" s="28"/>
      <c r="S22" s="28"/>
    </row>
    <row r="23" spans="1:19" s="66" customFormat="1" ht="18" customHeight="1">
      <c r="A23" s="56"/>
      <c r="B23" s="67" t="s">
        <v>674</v>
      </c>
      <c r="C23" s="53">
        <f t="shared" si="0"/>
        <v>23</v>
      </c>
      <c r="D23" s="62"/>
      <c r="E23" s="62"/>
      <c r="F23" s="68">
        <v>2</v>
      </c>
      <c r="G23" s="69">
        <v>15</v>
      </c>
      <c r="H23" s="69">
        <v>6</v>
      </c>
      <c r="I23" s="56"/>
      <c r="K23" s="28"/>
      <c r="L23" s="28"/>
      <c r="M23" s="28"/>
      <c r="N23" s="28"/>
      <c r="O23" s="28"/>
      <c r="P23" s="28"/>
      <c r="Q23" s="28"/>
      <c r="R23" s="28"/>
      <c r="S23" s="28"/>
    </row>
    <row r="24" spans="1:19" s="59" customFormat="1" ht="18" customHeight="1">
      <c r="A24" s="58">
        <v>4</v>
      </c>
      <c r="B24" s="188" t="s">
        <v>626</v>
      </c>
      <c r="C24" s="53">
        <f t="shared" si="0"/>
        <v>48</v>
      </c>
      <c r="D24" s="53">
        <f>SUM(D25:D27)</f>
        <v>0</v>
      </c>
      <c r="E24" s="53">
        <f>SUM(E25:E27)</f>
        <v>1</v>
      </c>
      <c r="F24" s="53">
        <f>SUM(F25:F27)</f>
        <v>4</v>
      </c>
      <c r="G24" s="53">
        <f>SUM(G25:G27)</f>
        <v>23</v>
      </c>
      <c r="H24" s="53">
        <f>SUM(H25:H27)</f>
        <v>20</v>
      </c>
      <c r="I24" s="58">
        <v>0</v>
      </c>
      <c r="J24" s="70"/>
      <c r="K24" s="24"/>
      <c r="L24" s="28"/>
      <c r="M24" s="28"/>
      <c r="N24" s="28"/>
      <c r="O24" s="28"/>
      <c r="P24" s="28"/>
      <c r="Q24" s="28"/>
      <c r="R24" s="28"/>
      <c r="S24" s="28"/>
    </row>
    <row r="25" spans="1:19" s="66" customFormat="1" ht="18" customHeight="1">
      <c r="A25" s="56"/>
      <c r="B25" s="64" t="s">
        <v>105</v>
      </c>
      <c r="C25" s="53">
        <f t="shared" si="0"/>
        <v>16</v>
      </c>
      <c r="D25" s="62"/>
      <c r="E25" s="62">
        <v>1</v>
      </c>
      <c r="F25" s="65">
        <v>1</v>
      </c>
      <c r="G25" s="65">
        <v>8</v>
      </c>
      <c r="H25" s="65">
        <v>6</v>
      </c>
      <c r="I25" s="56"/>
      <c r="K25" s="28"/>
      <c r="L25" s="28"/>
      <c r="M25" s="28"/>
      <c r="N25" s="28"/>
      <c r="O25" s="28"/>
      <c r="P25" s="28"/>
      <c r="Q25" s="28"/>
      <c r="R25" s="28"/>
      <c r="S25" s="28"/>
    </row>
    <row r="26" spans="1:19" s="66" customFormat="1" ht="18" customHeight="1">
      <c r="A26" s="56"/>
      <c r="B26" s="64" t="s">
        <v>101</v>
      </c>
      <c r="C26" s="53">
        <f t="shared" si="0"/>
        <v>16</v>
      </c>
      <c r="D26" s="62"/>
      <c r="E26" s="62"/>
      <c r="F26" s="65">
        <v>1</v>
      </c>
      <c r="G26" s="65">
        <v>11</v>
      </c>
      <c r="H26" s="65">
        <v>4</v>
      </c>
      <c r="I26" s="56"/>
      <c r="K26" s="24"/>
      <c r="L26" s="28"/>
      <c r="M26" s="28"/>
      <c r="N26" s="28"/>
      <c r="O26" s="28"/>
      <c r="P26" s="28"/>
      <c r="Q26" s="28"/>
      <c r="R26" s="28"/>
      <c r="S26" s="28"/>
    </row>
    <row r="27" spans="1:19" s="66" customFormat="1" ht="18" customHeight="1">
      <c r="A27" s="56"/>
      <c r="B27" s="64" t="s">
        <v>116</v>
      </c>
      <c r="C27" s="53">
        <f t="shared" si="0"/>
        <v>16</v>
      </c>
      <c r="D27" s="62"/>
      <c r="E27" s="62"/>
      <c r="F27" s="65">
        <v>2</v>
      </c>
      <c r="G27" s="65">
        <v>4</v>
      </c>
      <c r="H27" s="65">
        <v>10</v>
      </c>
      <c r="I27" s="56"/>
      <c r="K27" s="28"/>
      <c r="L27" s="28"/>
      <c r="M27" s="28"/>
      <c r="N27" s="28"/>
      <c r="O27" s="28"/>
      <c r="P27" s="28"/>
      <c r="Q27" s="28"/>
      <c r="R27" s="28"/>
      <c r="S27" s="28"/>
    </row>
    <row r="28" spans="1:19" s="59" customFormat="1" ht="27.75" customHeight="1">
      <c r="A28" s="58">
        <v>5</v>
      </c>
      <c r="B28" s="189" t="s">
        <v>884</v>
      </c>
      <c r="C28" s="53">
        <f t="shared" si="0"/>
        <v>37</v>
      </c>
      <c r="D28" s="53">
        <f>SUM(D29:D31)</f>
        <v>0</v>
      </c>
      <c r="E28" s="53">
        <f>SUM(E29:E31)</f>
        <v>1</v>
      </c>
      <c r="F28" s="53">
        <f>SUM(F29:F31)</f>
        <v>2</v>
      </c>
      <c r="G28" s="53">
        <f>SUM(G29:G31)</f>
        <v>18</v>
      </c>
      <c r="H28" s="53">
        <f>SUM(H29:H31)</f>
        <v>16</v>
      </c>
      <c r="I28" s="58">
        <v>0</v>
      </c>
      <c r="J28" s="70"/>
      <c r="K28" s="24"/>
      <c r="L28" s="28"/>
      <c r="M28" s="28"/>
      <c r="N28" s="28"/>
      <c r="O28" s="28"/>
      <c r="P28" s="28"/>
      <c r="Q28" s="28"/>
      <c r="R28" s="28"/>
      <c r="S28" s="28"/>
    </row>
    <row r="29" spans="1:19" s="66" customFormat="1" ht="18" customHeight="1">
      <c r="A29" s="56"/>
      <c r="B29" s="67" t="s">
        <v>100</v>
      </c>
      <c r="C29" s="53">
        <f t="shared" si="0"/>
        <v>10</v>
      </c>
      <c r="D29" s="62"/>
      <c r="E29" s="62">
        <v>1</v>
      </c>
      <c r="F29" s="68"/>
      <c r="G29" s="68">
        <v>6</v>
      </c>
      <c r="H29" s="68">
        <v>3</v>
      </c>
      <c r="I29" s="56"/>
      <c r="K29" s="28"/>
      <c r="L29" s="28"/>
      <c r="M29" s="28"/>
      <c r="N29" s="28"/>
      <c r="O29" s="28"/>
      <c r="P29" s="28"/>
      <c r="Q29" s="28"/>
      <c r="R29" s="28"/>
      <c r="S29" s="28"/>
    </row>
    <row r="30" spans="1:19" s="66" customFormat="1" ht="18" customHeight="1">
      <c r="A30" s="56"/>
      <c r="B30" s="67" t="s">
        <v>616</v>
      </c>
      <c r="C30" s="53">
        <f t="shared" si="0"/>
        <v>12</v>
      </c>
      <c r="D30" s="62"/>
      <c r="E30" s="62"/>
      <c r="F30" s="68">
        <v>1</v>
      </c>
      <c r="G30" s="68">
        <v>5</v>
      </c>
      <c r="H30" s="68">
        <v>6</v>
      </c>
      <c r="I30" s="56"/>
      <c r="K30" s="24"/>
      <c r="L30" s="28"/>
      <c r="M30" s="28"/>
      <c r="N30" s="28"/>
      <c r="O30" s="28"/>
      <c r="P30" s="28"/>
      <c r="Q30" s="28"/>
      <c r="R30" s="28"/>
      <c r="S30" s="28"/>
    </row>
    <row r="31" spans="1:19" s="66" customFormat="1" ht="18" customHeight="1">
      <c r="A31" s="56"/>
      <c r="B31" s="67" t="s">
        <v>673</v>
      </c>
      <c r="C31" s="53">
        <f t="shared" si="0"/>
        <v>15</v>
      </c>
      <c r="D31" s="62"/>
      <c r="E31" s="62"/>
      <c r="F31" s="68">
        <v>1</v>
      </c>
      <c r="G31" s="68">
        <v>7</v>
      </c>
      <c r="H31" s="68">
        <v>7</v>
      </c>
      <c r="I31" s="56"/>
      <c r="K31" s="28"/>
      <c r="L31" s="28"/>
      <c r="M31" s="28"/>
      <c r="N31" s="28"/>
      <c r="O31" s="28"/>
      <c r="P31" s="28"/>
      <c r="Q31" s="28"/>
      <c r="R31" s="28"/>
      <c r="S31" s="28"/>
    </row>
    <row r="32" spans="1:19" s="187" customFormat="1" ht="18" customHeight="1">
      <c r="A32" s="58">
        <v>6</v>
      </c>
      <c r="B32" s="189" t="s">
        <v>663</v>
      </c>
      <c r="C32" s="53">
        <f t="shared" si="0"/>
        <v>19</v>
      </c>
      <c r="D32" s="53"/>
      <c r="E32" s="53"/>
      <c r="F32" s="58">
        <v>1</v>
      </c>
      <c r="G32" s="58">
        <v>9</v>
      </c>
      <c r="H32" s="58">
        <v>9</v>
      </c>
      <c r="I32" s="58"/>
      <c r="J32" s="186"/>
      <c r="K32" s="24"/>
      <c r="L32" s="28"/>
      <c r="M32" s="28"/>
      <c r="N32" s="28"/>
      <c r="O32" s="28"/>
      <c r="P32" s="28"/>
      <c r="Q32" s="28"/>
      <c r="R32" s="28"/>
      <c r="S32" s="28"/>
    </row>
    <row r="33" spans="1:19" s="63" customFormat="1" ht="18" customHeight="1">
      <c r="A33" s="56"/>
      <c r="B33" s="67" t="s">
        <v>675</v>
      </c>
      <c r="C33" s="53">
        <f t="shared" si="0"/>
        <v>18</v>
      </c>
      <c r="D33" s="62"/>
      <c r="E33" s="62"/>
      <c r="F33" s="56">
        <v>1</v>
      </c>
      <c r="G33" s="56">
        <v>9</v>
      </c>
      <c r="H33" s="56">
        <v>8</v>
      </c>
      <c r="I33" s="56"/>
      <c r="K33" s="28"/>
      <c r="L33" s="294"/>
      <c r="M33" s="28"/>
      <c r="N33" s="28"/>
      <c r="O33" s="28"/>
      <c r="P33" s="28"/>
      <c r="Q33" s="28"/>
      <c r="R33" s="28"/>
      <c r="S33" s="28"/>
    </row>
    <row r="34" spans="1:19" s="59" customFormat="1" ht="18" customHeight="1">
      <c r="A34" s="58">
        <v>7</v>
      </c>
      <c r="B34" s="190" t="s">
        <v>662</v>
      </c>
      <c r="C34" s="53">
        <f t="shared" si="0"/>
        <v>28</v>
      </c>
      <c r="D34" s="53"/>
      <c r="E34" s="53"/>
      <c r="F34" s="51">
        <v>2</v>
      </c>
      <c r="G34" s="51">
        <v>8</v>
      </c>
      <c r="H34" s="51">
        <v>18</v>
      </c>
      <c r="I34" s="58"/>
      <c r="J34" s="70"/>
      <c r="K34" s="24"/>
      <c r="L34" s="28"/>
      <c r="M34" s="28"/>
      <c r="N34" s="28"/>
      <c r="O34" s="28"/>
      <c r="P34" s="28"/>
      <c r="Q34" s="28"/>
      <c r="R34" s="28"/>
      <c r="S34" s="28"/>
    </row>
    <row r="35" spans="1:19" s="63" customFormat="1" ht="18" customHeight="1">
      <c r="A35" s="56"/>
      <c r="B35" s="67" t="s">
        <v>679</v>
      </c>
      <c r="C35" s="53">
        <f t="shared" si="0"/>
        <v>28</v>
      </c>
      <c r="D35" s="62"/>
      <c r="E35" s="62"/>
      <c r="F35" s="68">
        <v>2</v>
      </c>
      <c r="G35" s="68">
        <v>8</v>
      </c>
      <c r="H35" s="68">
        <v>18</v>
      </c>
      <c r="I35" s="56"/>
      <c r="K35" s="28"/>
      <c r="L35" s="28"/>
      <c r="M35" s="28"/>
      <c r="N35" s="28"/>
      <c r="O35" s="28"/>
      <c r="P35" s="28"/>
      <c r="Q35" s="28"/>
      <c r="R35" s="28"/>
      <c r="S35" s="28"/>
    </row>
    <row r="36" spans="1:19" s="59" customFormat="1" ht="18" customHeight="1">
      <c r="A36" s="61">
        <v>8</v>
      </c>
      <c r="B36" s="191" t="s">
        <v>121</v>
      </c>
      <c r="C36" s="60">
        <f t="shared" si="0"/>
        <v>57</v>
      </c>
      <c r="D36" s="60"/>
      <c r="E36" s="60"/>
      <c r="F36" s="192">
        <v>1</v>
      </c>
      <c r="G36" s="192">
        <v>52</v>
      </c>
      <c r="H36" s="192">
        <v>4</v>
      </c>
      <c r="I36" s="61"/>
      <c r="J36" s="71"/>
      <c r="K36" s="24"/>
      <c r="L36" s="28"/>
      <c r="M36" s="28"/>
      <c r="N36" s="28"/>
      <c r="O36" s="28"/>
      <c r="P36" s="28"/>
      <c r="Q36" s="28"/>
      <c r="R36" s="28"/>
      <c r="S36" s="28"/>
    </row>
    <row r="37" spans="2:9" s="28" customFormat="1" ht="21.75" customHeight="1">
      <c r="B37" s="22" t="s">
        <v>109</v>
      </c>
      <c r="C37" s="34"/>
      <c r="D37" s="736" t="s">
        <v>2591</v>
      </c>
      <c r="E37" s="736"/>
      <c r="F37" s="736"/>
      <c r="G37" s="736"/>
      <c r="H37" s="736"/>
      <c r="I37" s="736"/>
    </row>
    <row r="38" spans="2:11" s="28" customFormat="1" ht="17.25" customHeight="1">
      <c r="B38" s="20" t="s">
        <v>825</v>
      </c>
      <c r="C38" s="23"/>
      <c r="D38" s="685" t="s">
        <v>90</v>
      </c>
      <c r="E38" s="685"/>
      <c r="F38" s="685"/>
      <c r="G38" s="685"/>
      <c r="H38" s="685"/>
      <c r="I38" s="685"/>
      <c r="K38" s="24"/>
    </row>
    <row r="39" spans="2:7" s="28" customFormat="1" ht="15.75">
      <c r="B39" s="235" t="s">
        <v>824</v>
      </c>
      <c r="F39" s="732" t="s">
        <v>2594</v>
      </c>
      <c r="G39" s="732"/>
    </row>
    <row r="40" s="28" customFormat="1" ht="12.75">
      <c r="K40" s="24"/>
    </row>
    <row r="41" s="28" customFormat="1" ht="12.75"/>
    <row r="42" s="28" customFormat="1" ht="9" customHeight="1">
      <c r="K42" s="24"/>
    </row>
    <row r="43" s="28" customFormat="1" ht="6" customHeight="1"/>
    <row r="44" spans="5:8" ht="15.75">
      <c r="E44" s="683" t="s">
        <v>822</v>
      </c>
      <c r="F44" s="683"/>
      <c r="G44" s="683"/>
      <c r="H44" s="683"/>
    </row>
  </sheetData>
  <sheetProtection/>
  <mergeCells count="22">
    <mergeCell ref="E44:H44"/>
    <mergeCell ref="A5:I5"/>
    <mergeCell ref="A7:A11"/>
    <mergeCell ref="B7:B8"/>
    <mergeCell ref="C7:C8"/>
    <mergeCell ref="G9:G10"/>
    <mergeCell ref="D37:I37"/>
    <mergeCell ref="D38:I38"/>
    <mergeCell ref="I9:I10"/>
    <mergeCell ref="E9:E10"/>
    <mergeCell ref="A1:C1"/>
    <mergeCell ref="D1:I1"/>
    <mergeCell ref="A2:C2"/>
    <mergeCell ref="D2:I2"/>
    <mergeCell ref="G3:I3"/>
    <mergeCell ref="A4:I4"/>
    <mergeCell ref="D9:D10"/>
    <mergeCell ref="D7:I7"/>
    <mergeCell ref="F9:F10"/>
    <mergeCell ref="B9:B10"/>
    <mergeCell ref="H9:H10"/>
    <mergeCell ref="F39:G39"/>
  </mergeCells>
  <dataValidations count="1">
    <dataValidation type="list" allowBlank="1" showInputMessage="1" showErrorMessage="1" sqref="A2:J2">
      <formula1>$T$1:$T$8</formula1>
    </dataValidation>
  </dataValidations>
  <printOptions/>
  <pageMargins left="0.58" right="0.39" top="0.41" bottom="0.2" header="0.31" footer="0.2"/>
  <pageSetup horizontalDpi="600" verticalDpi="600" orientation="portrait" paperSize="9" r:id="rId2"/>
  <ignoredErrors>
    <ignoredError sqref="F28:H28 F18:H18" formulaRange="1"/>
  </ignoredErrors>
  <drawing r:id="rId1"/>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1" sqref="A1:B1"/>
    </sheetView>
  </sheetViews>
  <sheetFormatPr defaultColWidth="9.140625" defaultRowHeight="12.75"/>
  <cols>
    <col min="1" max="1" width="9.140625" style="331" customWidth="1"/>
    <col min="2" max="2" width="37.421875" style="331" customWidth="1"/>
    <col min="3" max="3" width="22.7109375" style="331" customWidth="1"/>
    <col min="4" max="4" width="18.421875" style="331" customWidth="1"/>
    <col min="5" max="5" width="9.140625" style="331" customWidth="1"/>
    <col min="6" max="6" width="9.140625" style="364" customWidth="1"/>
    <col min="7" max="16384" width="9.140625" style="331" customWidth="1"/>
  </cols>
  <sheetData>
    <row r="1" spans="1:5" ht="15.75">
      <c r="A1" s="742" t="s">
        <v>87</v>
      </c>
      <c r="B1" s="742"/>
      <c r="C1" s="743"/>
      <c r="D1" s="743"/>
      <c r="E1" s="330"/>
    </row>
    <row r="2" spans="1:5" ht="33.75" customHeight="1">
      <c r="A2" s="679" t="s">
        <v>593</v>
      </c>
      <c r="B2" s="679"/>
      <c r="C2" s="744" t="s">
        <v>943</v>
      </c>
      <c r="D2" s="744"/>
      <c r="E2" s="332"/>
    </row>
    <row r="3" spans="1:4" ht="9" customHeight="1">
      <c r="A3" s="333"/>
      <c r="D3" s="297"/>
    </row>
    <row r="4" spans="1:4" ht="15.75">
      <c r="A4" s="740" t="s">
        <v>80</v>
      </c>
      <c r="B4" s="740"/>
      <c r="C4" s="740"/>
      <c r="D4" s="740"/>
    </row>
    <row r="5" spans="1:4" ht="31.5" customHeight="1">
      <c r="A5" s="739" t="s">
        <v>2585</v>
      </c>
      <c r="B5" s="740"/>
      <c r="C5" s="740"/>
      <c r="D5" s="740"/>
    </row>
    <row r="6" spans="1:4" ht="7.5" customHeight="1">
      <c r="A6" s="737"/>
      <c r="B6" s="737"/>
      <c r="C6" s="737"/>
      <c r="D6" s="737"/>
    </row>
    <row r="7" spans="1:5" ht="15.75">
      <c r="A7" s="334" t="s">
        <v>30</v>
      </c>
      <c r="B7" s="334" t="s">
        <v>81</v>
      </c>
      <c r="C7" s="334" t="s">
        <v>16</v>
      </c>
      <c r="D7" s="334" t="s">
        <v>32</v>
      </c>
      <c r="E7" s="335"/>
    </row>
    <row r="8" spans="1:5" ht="31.5">
      <c r="A8" s="334" t="s">
        <v>82</v>
      </c>
      <c r="B8" s="336" t="s">
        <v>944</v>
      </c>
      <c r="C8" s="337"/>
      <c r="D8" s="338"/>
      <c r="E8" s="339"/>
    </row>
    <row r="9" spans="1:5" ht="17.25">
      <c r="A9" s="340">
        <v>1</v>
      </c>
      <c r="B9" s="341" t="s">
        <v>868</v>
      </c>
      <c r="C9" s="342" t="s">
        <v>44</v>
      </c>
      <c r="D9" s="343" t="s">
        <v>44</v>
      </c>
      <c r="E9" s="339"/>
    </row>
    <row r="10" spans="1:5" ht="17.25">
      <c r="A10" s="340">
        <v>2</v>
      </c>
      <c r="B10" s="341" t="s">
        <v>62</v>
      </c>
      <c r="C10" s="342" t="s">
        <v>44</v>
      </c>
      <c r="D10" s="344"/>
      <c r="E10" s="339"/>
    </row>
    <row r="11" spans="1:5" ht="17.25">
      <c r="A11" s="345"/>
      <c r="B11" s="346" t="s">
        <v>945</v>
      </c>
      <c r="C11" s="347" t="s">
        <v>946</v>
      </c>
      <c r="D11" s="348">
        <v>9.7</v>
      </c>
      <c r="E11" s="339"/>
    </row>
    <row r="12" spans="1:5" ht="17.25">
      <c r="A12" s="349"/>
      <c r="B12" s="350" t="s">
        <v>947</v>
      </c>
      <c r="C12" s="351" t="s">
        <v>948</v>
      </c>
      <c r="D12" s="352">
        <v>0.32</v>
      </c>
      <c r="E12" s="339"/>
    </row>
    <row r="13" spans="1:5" ht="17.25">
      <c r="A13" s="340">
        <v>3</v>
      </c>
      <c r="B13" s="341" t="s">
        <v>11</v>
      </c>
      <c r="C13" s="342" t="s">
        <v>44</v>
      </c>
      <c r="D13" s="344"/>
      <c r="E13" s="339"/>
    </row>
    <row r="14" spans="1:4" ht="15.75">
      <c r="A14" s="353">
        <v>3.1</v>
      </c>
      <c r="B14" s="354" t="s">
        <v>949</v>
      </c>
      <c r="C14" s="337" t="s">
        <v>44</v>
      </c>
      <c r="D14" s="355"/>
    </row>
    <row r="15" spans="1:4" ht="15.75">
      <c r="A15" s="356"/>
      <c r="B15" s="346" t="s">
        <v>945</v>
      </c>
      <c r="C15" s="347" t="s">
        <v>946</v>
      </c>
      <c r="D15" s="348">
        <v>6.5</v>
      </c>
    </row>
    <row r="16" spans="1:4" ht="15.75">
      <c r="A16" s="357"/>
      <c r="B16" s="350" t="s">
        <v>950</v>
      </c>
      <c r="C16" s="351" t="s">
        <v>948</v>
      </c>
      <c r="D16" s="352">
        <v>0.2</v>
      </c>
    </row>
    <row r="17" spans="1:4" ht="15.75">
      <c r="A17" s="357"/>
      <c r="B17" s="350" t="s">
        <v>951</v>
      </c>
      <c r="C17" s="351" t="s">
        <v>948</v>
      </c>
      <c r="D17" s="352">
        <v>0.19</v>
      </c>
    </row>
    <row r="18" spans="1:4" ht="15.75">
      <c r="A18" s="353">
        <v>3.2</v>
      </c>
      <c r="B18" s="354" t="s">
        <v>952</v>
      </c>
      <c r="C18" s="337"/>
      <c r="D18" s="355"/>
    </row>
    <row r="19" spans="1:4" ht="15.75">
      <c r="A19" s="356"/>
      <c r="B19" s="346" t="s">
        <v>945</v>
      </c>
      <c r="C19" s="358" t="s">
        <v>946</v>
      </c>
      <c r="D19" s="348">
        <v>9.7</v>
      </c>
    </row>
    <row r="20" spans="1:4" ht="15.75">
      <c r="A20" s="357"/>
      <c r="B20" s="350" t="s">
        <v>953</v>
      </c>
      <c r="C20" s="351" t="s">
        <v>948</v>
      </c>
      <c r="D20" s="352">
        <v>0.3</v>
      </c>
    </row>
    <row r="21" spans="1:5" ht="17.25">
      <c r="A21" s="340">
        <v>4</v>
      </c>
      <c r="B21" s="341" t="s">
        <v>954</v>
      </c>
      <c r="C21" s="342" t="s">
        <v>44</v>
      </c>
      <c r="D21" s="344"/>
      <c r="E21" s="339"/>
    </row>
    <row r="22" spans="1:5" ht="17.25">
      <c r="A22" s="345"/>
      <c r="B22" s="346" t="s">
        <v>945</v>
      </c>
      <c r="C22" s="347" t="s">
        <v>946</v>
      </c>
      <c r="D22" s="348">
        <v>5.2</v>
      </c>
      <c r="E22" s="339"/>
    </row>
    <row r="23" spans="1:5" ht="17.25">
      <c r="A23" s="349"/>
      <c r="B23" s="350" t="s">
        <v>947</v>
      </c>
      <c r="C23" s="351" t="s">
        <v>948</v>
      </c>
      <c r="D23" s="352">
        <v>0.15</v>
      </c>
      <c r="E23" s="339"/>
    </row>
    <row r="24" spans="1:5" ht="17.25">
      <c r="A24" s="340">
        <v>5</v>
      </c>
      <c r="B24" s="341" t="s">
        <v>955</v>
      </c>
      <c r="C24" s="342" t="s">
        <v>44</v>
      </c>
      <c r="D24" s="344"/>
      <c r="E24" s="339"/>
    </row>
    <row r="25" spans="1:5" ht="17.25">
      <c r="A25" s="345"/>
      <c r="B25" s="346" t="s">
        <v>945</v>
      </c>
      <c r="C25" s="347" t="s">
        <v>946</v>
      </c>
      <c r="D25" s="348">
        <v>7.8</v>
      </c>
      <c r="E25" s="339"/>
    </row>
    <row r="26" spans="1:5" ht="17.25">
      <c r="A26" s="349"/>
      <c r="B26" s="350" t="s">
        <v>947</v>
      </c>
      <c r="C26" s="351" t="s">
        <v>948</v>
      </c>
      <c r="D26" s="352">
        <v>0.23</v>
      </c>
      <c r="E26" s="339"/>
    </row>
    <row r="27" spans="1:5" ht="31.5">
      <c r="A27" s="334" t="s">
        <v>83</v>
      </c>
      <c r="B27" s="336" t="s">
        <v>956</v>
      </c>
      <c r="C27" s="337" t="s">
        <v>957</v>
      </c>
      <c r="D27" s="338"/>
      <c r="E27" s="339"/>
    </row>
    <row r="28" spans="1:5" ht="31.5">
      <c r="A28" s="334" t="s">
        <v>86</v>
      </c>
      <c r="B28" s="336" t="s">
        <v>958</v>
      </c>
      <c r="C28" s="337" t="s">
        <v>957</v>
      </c>
      <c r="D28" s="338"/>
      <c r="E28" s="339"/>
    </row>
    <row r="29" spans="1:5" ht="17.25">
      <c r="A29" s="340">
        <v>1</v>
      </c>
      <c r="B29" s="341" t="s">
        <v>868</v>
      </c>
      <c r="C29" s="337"/>
      <c r="D29" s="343" t="s">
        <v>44</v>
      </c>
      <c r="E29" s="339"/>
    </row>
    <row r="30" spans="1:5" ht="17.25">
      <c r="A30" s="340">
        <v>2</v>
      </c>
      <c r="B30" s="341" t="s">
        <v>62</v>
      </c>
      <c r="C30" s="337"/>
      <c r="D30" s="343" t="s">
        <v>44</v>
      </c>
      <c r="E30" s="339"/>
    </row>
    <row r="31" spans="1:5" ht="17.25">
      <c r="A31" s="340">
        <v>3</v>
      </c>
      <c r="B31" s="341" t="s">
        <v>11</v>
      </c>
      <c r="C31" s="337"/>
      <c r="D31" s="344"/>
      <c r="E31" s="339"/>
    </row>
    <row r="32" spans="1:5" ht="17.25">
      <c r="A32" s="345"/>
      <c r="B32" s="346" t="s">
        <v>945</v>
      </c>
      <c r="C32" s="347" t="s">
        <v>946</v>
      </c>
      <c r="D32" s="348">
        <v>9.7</v>
      </c>
      <c r="E32" s="339"/>
    </row>
    <row r="33" spans="1:5" ht="17.25">
      <c r="A33" s="359"/>
      <c r="B33" s="360" t="s">
        <v>950</v>
      </c>
      <c r="C33" s="361" t="s">
        <v>948</v>
      </c>
      <c r="D33" s="362">
        <v>0.3</v>
      </c>
      <c r="E33" s="339"/>
    </row>
    <row r="34" spans="1:5" ht="17.25">
      <c r="A34" s="349"/>
      <c r="B34" s="350" t="s">
        <v>951</v>
      </c>
      <c r="C34" s="351" t="s">
        <v>948</v>
      </c>
      <c r="D34" s="352">
        <v>0.285</v>
      </c>
      <c r="E34" s="339"/>
    </row>
    <row r="35" spans="1:5" ht="17.25">
      <c r="A35" s="340">
        <v>4</v>
      </c>
      <c r="B35" s="341" t="s">
        <v>71</v>
      </c>
      <c r="C35" s="337"/>
      <c r="D35" s="343" t="s">
        <v>44</v>
      </c>
      <c r="E35" s="339"/>
    </row>
    <row r="36" spans="1:5" ht="17.25">
      <c r="A36" s="340">
        <v>5</v>
      </c>
      <c r="B36" s="363" t="s">
        <v>959</v>
      </c>
      <c r="C36" s="337" t="s">
        <v>44</v>
      </c>
      <c r="D36" s="355"/>
      <c r="E36" s="339"/>
    </row>
    <row r="37" spans="1:5" ht="17.25">
      <c r="A37" s="345"/>
      <c r="B37" s="346" t="s">
        <v>945</v>
      </c>
      <c r="C37" s="347" t="s">
        <v>946</v>
      </c>
      <c r="D37" s="348">
        <v>9.7</v>
      </c>
      <c r="E37" s="339"/>
    </row>
    <row r="38" spans="1:5" ht="17.25">
      <c r="A38" s="349"/>
      <c r="B38" s="350" t="s">
        <v>947</v>
      </c>
      <c r="C38" s="351" t="s">
        <v>948</v>
      </c>
      <c r="D38" s="352">
        <v>0.3</v>
      </c>
      <c r="E38" s="339"/>
    </row>
    <row r="39" spans="1:5" ht="17.25">
      <c r="A39" s="340">
        <v>6</v>
      </c>
      <c r="B39" s="354" t="s">
        <v>960</v>
      </c>
      <c r="C39" s="337"/>
      <c r="D39" s="355"/>
      <c r="E39" s="339"/>
    </row>
    <row r="40" spans="1:5" ht="17.25">
      <c r="A40" s="345"/>
      <c r="B40" s="346" t="s">
        <v>945</v>
      </c>
      <c r="C40" s="347" t="s">
        <v>946</v>
      </c>
      <c r="D40" s="348">
        <v>4.5</v>
      </c>
      <c r="E40" s="339"/>
    </row>
    <row r="41" spans="1:5" ht="17.25">
      <c r="A41" s="349"/>
      <c r="B41" s="350" t="s">
        <v>947</v>
      </c>
      <c r="C41" s="351" t="s">
        <v>948</v>
      </c>
      <c r="D41" s="352">
        <v>0.14</v>
      </c>
      <c r="E41" s="339"/>
    </row>
    <row r="42" spans="1:5" ht="17.25">
      <c r="A42" s="334" t="s">
        <v>872</v>
      </c>
      <c r="B42" s="341" t="s">
        <v>961</v>
      </c>
      <c r="C42" s="337" t="s">
        <v>75</v>
      </c>
      <c r="D42" s="163">
        <f>SUM(D43:D46)</f>
        <v>69.532</v>
      </c>
      <c r="E42" s="339"/>
    </row>
    <row r="43" spans="1:5" ht="17.25">
      <c r="A43" s="340">
        <v>1</v>
      </c>
      <c r="B43" s="341" t="s">
        <v>962</v>
      </c>
      <c r="C43" s="365" t="s">
        <v>44</v>
      </c>
      <c r="D43" s="164">
        <v>22.934</v>
      </c>
      <c r="E43" s="339"/>
    </row>
    <row r="44" spans="1:5" ht="17.25">
      <c r="A44" s="340">
        <v>2</v>
      </c>
      <c r="B44" s="341" t="s">
        <v>77</v>
      </c>
      <c r="C44" s="365" t="s">
        <v>44</v>
      </c>
      <c r="D44" s="164">
        <v>43.098</v>
      </c>
      <c r="E44" s="339"/>
    </row>
    <row r="45" spans="1:5" ht="31.5">
      <c r="A45" s="340">
        <v>3</v>
      </c>
      <c r="B45" s="341" t="s">
        <v>78</v>
      </c>
      <c r="C45" s="365" t="s">
        <v>44</v>
      </c>
      <c r="D45" s="164"/>
      <c r="E45" s="339"/>
    </row>
    <row r="46" spans="1:5" ht="17.25">
      <c r="A46" s="340">
        <v>4</v>
      </c>
      <c r="B46" s="341" t="s">
        <v>963</v>
      </c>
      <c r="C46" s="365" t="s">
        <v>44</v>
      </c>
      <c r="D46" s="164">
        <v>3.5</v>
      </c>
      <c r="E46" s="339"/>
    </row>
    <row r="47" ht="15.75">
      <c r="A47" s="333"/>
    </row>
    <row r="48" spans="2:5" ht="15.75">
      <c r="B48" s="366" t="s">
        <v>932</v>
      </c>
      <c r="C48" s="738" t="s">
        <v>2590</v>
      </c>
      <c r="D48" s="738"/>
      <c r="E48" s="366"/>
    </row>
    <row r="49" spans="1:5" ht="15.75">
      <c r="A49" s="739" t="s">
        <v>2584</v>
      </c>
      <c r="B49" s="739"/>
      <c r="C49" s="739" t="s">
        <v>1040</v>
      </c>
      <c r="D49" s="739"/>
      <c r="E49" s="367"/>
    </row>
    <row r="50" spans="1:4" ht="12.75">
      <c r="A50" s="741" t="s">
        <v>2586</v>
      </c>
      <c r="B50" s="741"/>
      <c r="C50" s="741" t="s">
        <v>2594</v>
      </c>
      <c r="D50" s="741"/>
    </row>
    <row r="54" spans="3:4" ht="15.75">
      <c r="C54" s="740" t="s">
        <v>822</v>
      </c>
      <c r="D54" s="740"/>
    </row>
  </sheetData>
  <sheetProtection/>
  <mergeCells count="13">
    <mergeCell ref="A1:B1"/>
    <mergeCell ref="C1:D1"/>
    <mergeCell ref="A2:B2"/>
    <mergeCell ref="C2:D2"/>
    <mergeCell ref="A4:D4"/>
    <mergeCell ref="A5:D5"/>
    <mergeCell ref="A6:D6"/>
    <mergeCell ref="C48:D48"/>
    <mergeCell ref="A49:B49"/>
    <mergeCell ref="C49:D49"/>
    <mergeCell ref="C54:D54"/>
    <mergeCell ref="A50:B50"/>
    <mergeCell ref="C50:D50"/>
  </mergeCells>
  <printOptions/>
  <pageMargins left="0.8"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U33"/>
  <sheetViews>
    <sheetView zoomScalePageLayoutView="0" workbookViewId="0" topLeftCell="A1">
      <selection activeCell="H25" sqref="H25"/>
    </sheetView>
  </sheetViews>
  <sheetFormatPr defaultColWidth="9.140625" defaultRowHeight="12.75"/>
  <cols>
    <col min="2" max="2" width="39.140625" style="0" customWidth="1"/>
    <col min="3" max="9" width="11.28125" style="0" customWidth="1"/>
    <col min="21" max="21" width="0" style="0" hidden="1" customWidth="1"/>
  </cols>
  <sheetData>
    <row r="1" spans="1:9" ht="15.75">
      <c r="A1" s="678"/>
      <c r="B1" s="678"/>
      <c r="C1" s="678"/>
      <c r="D1" s="678"/>
      <c r="E1" s="678"/>
      <c r="F1" s="678"/>
      <c r="G1" s="678"/>
      <c r="H1" s="678"/>
      <c r="I1" s="678"/>
    </row>
    <row r="2" spans="1:9" ht="15.75">
      <c r="A2" s="683"/>
      <c r="B2" s="683"/>
      <c r="C2" s="683"/>
      <c r="D2" s="683"/>
      <c r="E2" s="683"/>
      <c r="F2" s="683"/>
      <c r="G2" s="683"/>
      <c r="H2" s="683"/>
      <c r="I2" s="683"/>
    </row>
    <row r="3" spans="1:21" ht="15.75">
      <c r="A3" s="2"/>
      <c r="I3" s="611" t="s">
        <v>2576</v>
      </c>
      <c r="U3" s="283" t="s">
        <v>859</v>
      </c>
    </row>
    <row r="4" spans="1:21" ht="18" customHeight="1">
      <c r="A4" s="746" t="s">
        <v>80</v>
      </c>
      <c r="B4" s="746"/>
      <c r="C4" s="746"/>
      <c r="D4" s="746"/>
      <c r="E4" s="746"/>
      <c r="F4" s="746"/>
      <c r="G4" s="746"/>
      <c r="H4" s="746"/>
      <c r="I4" s="746"/>
      <c r="N4" s="283"/>
      <c r="U4" s="283" t="s">
        <v>891</v>
      </c>
    </row>
    <row r="5" spans="1:21" ht="33" customHeight="1">
      <c r="A5" s="749" t="s">
        <v>965</v>
      </c>
      <c r="B5" s="749"/>
      <c r="C5" s="749"/>
      <c r="D5" s="749"/>
      <c r="E5" s="749"/>
      <c r="F5" s="749"/>
      <c r="G5" s="749"/>
      <c r="H5" s="749"/>
      <c r="I5" s="749"/>
      <c r="N5" s="283"/>
      <c r="U5" s="283" t="s">
        <v>862</v>
      </c>
    </row>
    <row r="6" spans="1:21" ht="9" customHeight="1">
      <c r="A6" s="750"/>
      <c r="B6" s="750"/>
      <c r="C6" s="750"/>
      <c r="D6" s="750"/>
      <c r="E6" s="373"/>
      <c r="N6" s="283"/>
      <c r="U6" s="283" t="s">
        <v>863</v>
      </c>
    </row>
    <row r="7" spans="1:21" ht="25.5">
      <c r="A7" s="374" t="s">
        <v>0</v>
      </c>
      <c r="B7" s="374" t="s">
        <v>1</v>
      </c>
      <c r="C7" s="374" t="s">
        <v>966</v>
      </c>
      <c r="D7" s="374" t="s">
        <v>967</v>
      </c>
      <c r="E7" s="374" t="s">
        <v>968</v>
      </c>
      <c r="F7" s="374" t="s">
        <v>117</v>
      </c>
      <c r="G7" s="374" t="s">
        <v>969</v>
      </c>
      <c r="H7" s="374" t="s">
        <v>2</v>
      </c>
      <c r="I7" s="374" t="s">
        <v>970</v>
      </c>
      <c r="U7" s="283" t="s">
        <v>864</v>
      </c>
    </row>
    <row r="8" spans="1:21" s="649" customFormat="1" ht="15.75" customHeight="1">
      <c r="A8" s="645">
        <v>1</v>
      </c>
      <c r="B8" s="646" t="s">
        <v>111</v>
      </c>
      <c r="C8" s="647"/>
      <c r="D8" s="647"/>
      <c r="E8" s="645">
        <v>1121</v>
      </c>
      <c r="F8" s="648">
        <v>227</v>
      </c>
      <c r="G8" s="647"/>
      <c r="H8" s="648">
        <f>SUM(C8:F8)</f>
        <v>1348</v>
      </c>
      <c r="I8" s="198">
        <f>C8*2+D8*1.5+E8+F8</f>
        <v>1348</v>
      </c>
      <c r="U8" s="650"/>
    </row>
    <row r="9" spans="1:21" s="649" customFormat="1" ht="15.75" customHeight="1">
      <c r="A9" s="645">
        <v>2</v>
      </c>
      <c r="B9" s="646" t="s">
        <v>112</v>
      </c>
      <c r="C9" s="647"/>
      <c r="D9" s="647"/>
      <c r="E9" s="645">
        <v>448</v>
      </c>
      <c r="F9" s="648"/>
      <c r="G9" s="647"/>
      <c r="H9" s="648">
        <f aca="true" t="shared" si="0" ref="H9:H24">SUM(C9:F9)</f>
        <v>448</v>
      </c>
      <c r="I9" s="198">
        <f aca="true" t="shared" si="1" ref="I9:I24">C9*2+D9*1.5+E9+F9</f>
        <v>448</v>
      </c>
      <c r="U9" s="650"/>
    </row>
    <row r="10" spans="1:21" s="649" customFormat="1" ht="15.75" customHeight="1">
      <c r="A10" s="645">
        <v>3</v>
      </c>
      <c r="B10" s="646" t="s">
        <v>113</v>
      </c>
      <c r="C10" s="645">
        <v>5</v>
      </c>
      <c r="D10" s="645">
        <v>208</v>
      </c>
      <c r="E10" s="645">
        <v>75</v>
      </c>
      <c r="F10" s="648"/>
      <c r="G10" s="647"/>
      <c r="H10" s="648">
        <f t="shared" si="0"/>
        <v>288</v>
      </c>
      <c r="I10" s="198">
        <f t="shared" si="1"/>
        <v>397</v>
      </c>
      <c r="U10" s="650"/>
    </row>
    <row r="11" spans="1:21" s="649" customFormat="1" ht="15.75" customHeight="1">
      <c r="A11" s="645">
        <v>4</v>
      </c>
      <c r="B11" s="646" t="s">
        <v>971</v>
      </c>
      <c r="C11" s="647"/>
      <c r="D11" s="647"/>
      <c r="E11" s="645">
        <v>221</v>
      </c>
      <c r="F11" s="648"/>
      <c r="G11" s="647"/>
      <c r="H11" s="648">
        <f t="shared" si="0"/>
        <v>221</v>
      </c>
      <c r="I11" s="198">
        <f t="shared" si="1"/>
        <v>221</v>
      </c>
      <c r="U11" s="650"/>
    </row>
    <row r="12" spans="1:21" s="649" customFormat="1" ht="18.75" customHeight="1">
      <c r="A12" s="645">
        <v>5</v>
      </c>
      <c r="B12" s="646" t="s">
        <v>114</v>
      </c>
      <c r="C12" s="647"/>
      <c r="D12" s="647"/>
      <c r="E12" s="645">
        <v>74</v>
      </c>
      <c r="F12" s="648"/>
      <c r="G12" s="647"/>
      <c r="H12" s="648">
        <f t="shared" si="0"/>
        <v>74</v>
      </c>
      <c r="I12" s="198">
        <f t="shared" si="1"/>
        <v>74</v>
      </c>
      <c r="U12" s="650"/>
    </row>
    <row r="13" spans="1:21" s="649" customFormat="1" ht="15.75" customHeight="1">
      <c r="A13" s="645">
        <v>6</v>
      </c>
      <c r="B13" s="646" t="s">
        <v>972</v>
      </c>
      <c r="C13" s="647"/>
      <c r="D13" s="647"/>
      <c r="E13" s="645">
        <v>90</v>
      </c>
      <c r="F13" s="648"/>
      <c r="G13" s="647"/>
      <c r="H13" s="648">
        <f t="shared" si="0"/>
        <v>90</v>
      </c>
      <c r="I13" s="198">
        <f t="shared" si="1"/>
        <v>90</v>
      </c>
      <c r="U13" s="650"/>
    </row>
    <row r="14" spans="1:21" s="649" customFormat="1" ht="15.75" customHeight="1">
      <c r="A14" s="645">
        <v>7</v>
      </c>
      <c r="B14" s="646" t="s">
        <v>973</v>
      </c>
      <c r="C14" s="647"/>
      <c r="D14" s="647"/>
      <c r="E14" s="645">
        <v>376</v>
      </c>
      <c r="F14" s="648">
        <v>114</v>
      </c>
      <c r="G14" s="647"/>
      <c r="H14" s="648">
        <f t="shared" si="0"/>
        <v>490</v>
      </c>
      <c r="I14" s="198">
        <f t="shared" si="1"/>
        <v>490</v>
      </c>
      <c r="U14" s="650"/>
    </row>
    <row r="15" spans="1:21" s="649" customFormat="1" ht="15.75" customHeight="1">
      <c r="A15" s="645">
        <v>8</v>
      </c>
      <c r="B15" s="646" t="s">
        <v>974</v>
      </c>
      <c r="C15" s="647"/>
      <c r="D15" s="647"/>
      <c r="E15" s="645">
        <v>198</v>
      </c>
      <c r="F15" s="648"/>
      <c r="G15" s="647"/>
      <c r="H15" s="648">
        <f t="shared" si="0"/>
        <v>198</v>
      </c>
      <c r="I15" s="198">
        <f t="shared" si="1"/>
        <v>198</v>
      </c>
      <c r="U15" s="650"/>
    </row>
    <row r="16" spans="1:21" s="649" customFormat="1" ht="15.75" customHeight="1">
      <c r="A16" s="645">
        <v>9</v>
      </c>
      <c r="B16" s="646" t="s">
        <v>975</v>
      </c>
      <c r="C16" s="647"/>
      <c r="D16" s="647"/>
      <c r="E16" s="645">
        <v>275</v>
      </c>
      <c r="F16" s="648">
        <v>80</v>
      </c>
      <c r="G16" s="647"/>
      <c r="H16" s="648">
        <f t="shared" si="0"/>
        <v>355</v>
      </c>
      <c r="I16" s="198">
        <f t="shared" si="1"/>
        <v>355</v>
      </c>
      <c r="U16" s="650"/>
    </row>
    <row r="17" spans="1:21" s="649" customFormat="1" ht="15.75" customHeight="1">
      <c r="A17" s="645">
        <v>10</v>
      </c>
      <c r="B17" s="646" t="s">
        <v>976</v>
      </c>
      <c r="C17" s="647"/>
      <c r="D17" s="647"/>
      <c r="E17" s="645">
        <v>206</v>
      </c>
      <c r="F17" s="648">
        <v>31</v>
      </c>
      <c r="G17" s="647"/>
      <c r="H17" s="648">
        <f t="shared" si="0"/>
        <v>237</v>
      </c>
      <c r="I17" s="198">
        <f t="shared" si="1"/>
        <v>237</v>
      </c>
      <c r="U17" s="650"/>
    </row>
    <row r="18" spans="1:21" s="649" customFormat="1" ht="15.75" customHeight="1">
      <c r="A18" s="645">
        <v>11</v>
      </c>
      <c r="B18" s="646" t="s">
        <v>675</v>
      </c>
      <c r="C18" s="647"/>
      <c r="D18" s="647"/>
      <c r="E18" s="645">
        <v>43</v>
      </c>
      <c r="F18" s="648"/>
      <c r="G18" s="647"/>
      <c r="H18" s="648">
        <f t="shared" si="0"/>
        <v>43</v>
      </c>
      <c r="I18" s="198">
        <f t="shared" si="1"/>
        <v>43</v>
      </c>
      <c r="U18" s="650"/>
    </row>
    <row r="19" spans="1:21" s="649" customFormat="1" ht="15.75" customHeight="1">
      <c r="A19" s="645">
        <v>12</v>
      </c>
      <c r="B19" s="646" t="s">
        <v>105</v>
      </c>
      <c r="C19" s="647"/>
      <c r="D19" s="647"/>
      <c r="E19" s="645">
        <v>313</v>
      </c>
      <c r="F19" s="648"/>
      <c r="G19" s="647"/>
      <c r="H19" s="648">
        <f t="shared" si="0"/>
        <v>313</v>
      </c>
      <c r="I19" s="198">
        <f t="shared" si="1"/>
        <v>313</v>
      </c>
      <c r="U19" s="650"/>
    </row>
    <row r="20" spans="1:21" s="649" customFormat="1" ht="15.75" customHeight="1">
      <c r="A20" s="645">
        <v>13</v>
      </c>
      <c r="B20" s="646" t="s">
        <v>116</v>
      </c>
      <c r="C20" s="647"/>
      <c r="D20" s="647"/>
      <c r="E20" s="645">
        <v>497</v>
      </c>
      <c r="F20" s="648">
        <v>53</v>
      </c>
      <c r="G20" s="647"/>
      <c r="H20" s="648">
        <f t="shared" si="0"/>
        <v>550</v>
      </c>
      <c r="I20" s="198">
        <f t="shared" si="1"/>
        <v>550</v>
      </c>
      <c r="U20" s="650"/>
    </row>
    <row r="21" spans="1:21" s="649" customFormat="1" ht="15.75" customHeight="1">
      <c r="A21" s="645">
        <v>14</v>
      </c>
      <c r="B21" s="646" t="s">
        <v>101</v>
      </c>
      <c r="C21" s="647"/>
      <c r="D21" s="647"/>
      <c r="E21" s="645">
        <v>93</v>
      </c>
      <c r="F21" s="648"/>
      <c r="G21" s="647"/>
      <c r="H21" s="648">
        <f t="shared" si="0"/>
        <v>93</v>
      </c>
      <c r="I21" s="198">
        <f t="shared" si="1"/>
        <v>93</v>
      </c>
      <c r="U21" s="650"/>
    </row>
    <row r="22" spans="1:21" s="649" customFormat="1" ht="15.75" customHeight="1">
      <c r="A22" s="645">
        <v>15</v>
      </c>
      <c r="B22" s="651" t="s">
        <v>100</v>
      </c>
      <c r="C22" s="652"/>
      <c r="D22" s="652"/>
      <c r="E22" s="653">
        <v>147</v>
      </c>
      <c r="F22" s="654"/>
      <c r="G22" s="652"/>
      <c r="H22" s="648">
        <f t="shared" si="0"/>
        <v>147</v>
      </c>
      <c r="I22" s="198">
        <f t="shared" si="1"/>
        <v>147</v>
      </c>
      <c r="U22" s="650" t="s">
        <v>865</v>
      </c>
    </row>
    <row r="23" spans="1:21" s="649" customFormat="1" ht="15.75" customHeight="1">
      <c r="A23" s="645">
        <v>16</v>
      </c>
      <c r="B23" s="651" t="s">
        <v>616</v>
      </c>
      <c r="C23" s="652"/>
      <c r="D23" s="652"/>
      <c r="E23" s="653">
        <v>79</v>
      </c>
      <c r="F23" s="654"/>
      <c r="G23" s="652"/>
      <c r="H23" s="648">
        <f t="shared" si="0"/>
        <v>79</v>
      </c>
      <c r="I23" s="198">
        <f t="shared" si="1"/>
        <v>79</v>
      </c>
      <c r="U23" s="650"/>
    </row>
    <row r="24" spans="1:21" s="649" customFormat="1" ht="15.75" customHeight="1">
      <c r="A24" s="645">
        <v>17</v>
      </c>
      <c r="B24" s="651" t="s">
        <v>673</v>
      </c>
      <c r="C24" s="652"/>
      <c r="D24" s="652"/>
      <c r="E24" s="653">
        <v>116</v>
      </c>
      <c r="F24" s="654"/>
      <c r="G24" s="652"/>
      <c r="H24" s="648">
        <f t="shared" si="0"/>
        <v>116</v>
      </c>
      <c r="I24" s="198">
        <f t="shared" si="1"/>
        <v>116</v>
      </c>
      <c r="U24" s="650"/>
    </row>
    <row r="25" spans="1:21" s="649" customFormat="1" ht="15.75" customHeight="1">
      <c r="A25" s="747" t="s">
        <v>977</v>
      </c>
      <c r="B25" s="748"/>
      <c r="C25" s="652">
        <f>SUM(C8:C24)</f>
        <v>5</v>
      </c>
      <c r="D25" s="652">
        <f>SUM(D8:D24)</f>
        <v>208</v>
      </c>
      <c r="E25" s="652">
        <f>SUM(E8:E24)</f>
        <v>4372</v>
      </c>
      <c r="F25" s="652">
        <f>SUM(F8:F24)</f>
        <v>505</v>
      </c>
      <c r="G25" s="652"/>
      <c r="H25" s="652">
        <f>SUM(H8:H24)</f>
        <v>5090</v>
      </c>
      <c r="I25" s="652">
        <f>SUM(I8:I24)</f>
        <v>5199</v>
      </c>
      <c r="U25" s="650" t="s">
        <v>867</v>
      </c>
    </row>
    <row r="26" spans="5:9" ht="15.75" customHeight="1">
      <c r="E26" s="745" t="s">
        <v>2590</v>
      </c>
      <c r="F26" s="745"/>
      <c r="G26" s="745"/>
      <c r="H26" s="745"/>
      <c r="I26" s="745"/>
    </row>
    <row r="27" spans="2:9" ht="15.75">
      <c r="B27" s="288" t="s">
        <v>879</v>
      </c>
      <c r="E27" s="718" t="s">
        <v>90</v>
      </c>
      <c r="F27" s="718"/>
      <c r="G27" s="718"/>
      <c r="H27" s="718"/>
      <c r="I27" s="718"/>
    </row>
    <row r="28" spans="2:9" ht="13.5" customHeight="1">
      <c r="B28" s="289" t="s">
        <v>880</v>
      </c>
      <c r="E28" s="722" t="s">
        <v>2594</v>
      </c>
      <c r="F28" s="722"/>
      <c r="G28" s="722"/>
      <c r="H28" s="722"/>
      <c r="I28" s="722"/>
    </row>
    <row r="33" spans="5:9" ht="15.75">
      <c r="E33" s="683" t="s">
        <v>822</v>
      </c>
      <c r="F33" s="683"/>
      <c r="G33" s="683"/>
      <c r="H33" s="683"/>
      <c r="I33" s="683"/>
    </row>
  </sheetData>
  <sheetProtection/>
  <mergeCells count="10">
    <mergeCell ref="E28:I28"/>
    <mergeCell ref="E26:I26"/>
    <mergeCell ref="E27:I27"/>
    <mergeCell ref="E33:I33"/>
    <mergeCell ref="A1:I1"/>
    <mergeCell ref="A2:I2"/>
    <mergeCell ref="A4:I4"/>
    <mergeCell ref="A25:B25"/>
    <mergeCell ref="A5:I5"/>
    <mergeCell ref="A6:D6"/>
  </mergeCells>
  <dataValidations count="1">
    <dataValidation type="list" allowBlank="1" showInputMessage="1" showErrorMessage="1" sqref="A2:I2">
      <formula1>$U$3:$U$25</formula1>
    </dataValidation>
  </dataValidations>
  <printOptions/>
  <pageMargins left="0.7086614173228347" right="0.7086614173228347" top="0.42" bottom="0.37"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M636"/>
  <sheetViews>
    <sheetView workbookViewId="0" topLeftCell="A4">
      <selection activeCell="A1" sqref="A1:D1"/>
    </sheetView>
  </sheetViews>
  <sheetFormatPr defaultColWidth="9.140625" defaultRowHeight="12.75"/>
  <cols>
    <col min="1" max="1" width="6.140625" style="89" customWidth="1"/>
    <col min="2" max="2" width="23.421875" style="89" customWidth="1"/>
    <col min="3" max="7" width="6.421875" style="89" customWidth="1"/>
    <col min="8" max="8" width="25.00390625" style="89" customWidth="1"/>
    <col min="9" max="9" width="10.421875" style="89" customWidth="1"/>
    <col min="10" max="10" width="13.421875" style="89" customWidth="1"/>
    <col min="11" max="16" width="9.140625" style="89" customWidth="1"/>
    <col min="17" max="16384" width="9.140625" style="89" customWidth="1"/>
  </cols>
  <sheetData>
    <row r="1" spans="1:4" ht="15.75">
      <c r="A1" s="762" t="s">
        <v>680</v>
      </c>
      <c r="B1" s="762"/>
      <c r="C1" s="762"/>
      <c r="D1" s="762"/>
    </row>
    <row r="2" spans="1:9" ht="34.5" customHeight="1">
      <c r="A2" s="704" t="s">
        <v>94</v>
      </c>
      <c r="B2" s="761"/>
      <c r="C2" s="761"/>
      <c r="D2" s="761"/>
      <c r="I2" s="90" t="s">
        <v>676</v>
      </c>
    </row>
    <row r="4" spans="1:11" ht="66.75" customHeight="1">
      <c r="A4" s="763" t="s">
        <v>886</v>
      </c>
      <c r="B4" s="764"/>
      <c r="C4" s="764"/>
      <c r="D4" s="764"/>
      <c r="E4" s="764"/>
      <c r="F4" s="764"/>
      <c r="G4" s="764"/>
      <c r="H4" s="764"/>
      <c r="I4" s="764"/>
      <c r="J4" s="92">
        <v>340</v>
      </c>
      <c r="K4" s="92">
        <f>I134+I165+I195+I224+I254+I296+I329+I367+I409+I445+I475+I499+I526+I547+I573+I597+I628</f>
        <v>340</v>
      </c>
    </row>
    <row r="5" spans="1:9" ht="9.75" customHeight="1">
      <c r="A5" s="197"/>
      <c r="B5" s="197"/>
      <c r="C5" s="197"/>
      <c r="D5" s="197"/>
      <c r="E5" s="197"/>
      <c r="F5" s="197"/>
      <c r="G5" s="197"/>
      <c r="H5" s="197"/>
      <c r="I5" s="197"/>
    </row>
    <row r="6" spans="1:9" ht="15.75">
      <c r="A6" s="91" t="s">
        <v>836</v>
      </c>
      <c r="B6" s="25"/>
      <c r="C6" s="25"/>
      <c r="D6" s="25"/>
      <c r="E6" s="25"/>
      <c r="F6" s="25"/>
      <c r="G6" s="25"/>
      <c r="H6" s="25"/>
      <c r="I6" s="25"/>
    </row>
    <row r="7" spans="1:9" ht="19.5" customHeight="1">
      <c r="A7" s="690" t="s">
        <v>0</v>
      </c>
      <c r="B7" s="690" t="s">
        <v>3</v>
      </c>
      <c r="C7" s="692" t="s">
        <v>4</v>
      </c>
      <c r="D7" s="694"/>
      <c r="E7" s="692" t="s">
        <v>5</v>
      </c>
      <c r="F7" s="693"/>
      <c r="G7" s="694"/>
      <c r="H7" s="690" t="s">
        <v>695</v>
      </c>
      <c r="I7" s="690" t="s">
        <v>6</v>
      </c>
    </row>
    <row r="8" spans="1:13" ht="61.5" customHeight="1">
      <c r="A8" s="691"/>
      <c r="B8" s="691"/>
      <c r="C8" s="31" t="s">
        <v>7</v>
      </c>
      <c r="D8" s="31" t="s">
        <v>18</v>
      </c>
      <c r="E8" s="17" t="s">
        <v>9</v>
      </c>
      <c r="F8" s="31" t="s">
        <v>10</v>
      </c>
      <c r="G8" s="31" t="s">
        <v>11</v>
      </c>
      <c r="H8" s="691"/>
      <c r="I8" s="691"/>
      <c r="J8" s="92"/>
      <c r="M8" s="92"/>
    </row>
    <row r="9" spans="1:9" ht="31.5">
      <c r="A9" s="93">
        <v>1</v>
      </c>
      <c r="B9" s="369" t="s">
        <v>169</v>
      </c>
      <c r="C9" s="368"/>
      <c r="D9" s="368"/>
      <c r="E9" s="368" t="s">
        <v>95</v>
      </c>
      <c r="F9" s="368"/>
      <c r="G9" s="368"/>
      <c r="H9" s="94" t="s">
        <v>603</v>
      </c>
      <c r="I9" s="368">
        <v>1</v>
      </c>
    </row>
    <row r="10" spans="1:9" ht="31.5">
      <c r="A10" s="18">
        <v>2</v>
      </c>
      <c r="B10" s="95" t="s">
        <v>336</v>
      </c>
      <c r="C10" s="18"/>
      <c r="D10" s="18" t="s">
        <v>95</v>
      </c>
      <c r="E10" s="18"/>
      <c r="F10" s="18"/>
      <c r="G10" s="18"/>
      <c r="H10" s="96" t="s">
        <v>603</v>
      </c>
      <c r="I10" s="368">
        <v>1</v>
      </c>
    </row>
    <row r="11" spans="1:9" ht="31.5">
      <c r="A11" s="18">
        <v>3</v>
      </c>
      <c r="B11" s="95" t="s">
        <v>97</v>
      </c>
      <c r="C11" s="18"/>
      <c r="D11" s="18"/>
      <c r="E11" s="18" t="s">
        <v>95</v>
      </c>
      <c r="F11" s="18"/>
      <c r="G11" s="18"/>
      <c r="H11" s="96" t="s">
        <v>603</v>
      </c>
      <c r="I11" s="368">
        <v>1</v>
      </c>
    </row>
    <row r="12" spans="1:9" ht="31.5">
      <c r="A12" s="18">
        <v>4</v>
      </c>
      <c r="B12" s="95" t="s">
        <v>200</v>
      </c>
      <c r="C12" s="18"/>
      <c r="D12" s="18"/>
      <c r="E12" s="18" t="s">
        <v>95</v>
      </c>
      <c r="F12" s="18"/>
      <c r="G12" s="18"/>
      <c r="H12" s="96" t="s">
        <v>603</v>
      </c>
      <c r="I12" s="368">
        <v>1</v>
      </c>
    </row>
    <row r="13" spans="1:9" ht="31.5">
      <c r="A13" s="18">
        <v>5</v>
      </c>
      <c r="B13" s="95" t="s">
        <v>103</v>
      </c>
      <c r="C13" s="18"/>
      <c r="D13" s="18"/>
      <c r="E13" s="18" t="s">
        <v>95</v>
      </c>
      <c r="F13" s="18"/>
      <c r="G13" s="18"/>
      <c r="H13" s="96" t="s">
        <v>603</v>
      </c>
      <c r="I13" s="368">
        <v>1</v>
      </c>
    </row>
    <row r="14" spans="1:9" ht="31.5">
      <c r="A14" s="18">
        <v>6</v>
      </c>
      <c r="B14" s="95" t="s">
        <v>233</v>
      </c>
      <c r="C14" s="18"/>
      <c r="D14" s="18"/>
      <c r="E14" s="18" t="s">
        <v>95</v>
      </c>
      <c r="F14" s="18"/>
      <c r="G14" s="18"/>
      <c r="H14" s="96" t="s">
        <v>603</v>
      </c>
      <c r="I14" s="368">
        <v>1</v>
      </c>
    </row>
    <row r="15" spans="1:9" ht="15.75" customHeight="1">
      <c r="A15" s="18">
        <v>7</v>
      </c>
      <c r="B15" s="95" t="s">
        <v>858</v>
      </c>
      <c r="C15" s="18"/>
      <c r="D15" s="18"/>
      <c r="E15" s="18" t="s">
        <v>95</v>
      </c>
      <c r="F15" s="18"/>
      <c r="G15" s="18"/>
      <c r="H15" s="96" t="s">
        <v>113</v>
      </c>
      <c r="I15" s="368">
        <v>1</v>
      </c>
    </row>
    <row r="16" spans="1:9" ht="15.75" customHeight="1">
      <c r="A16" s="18">
        <v>8</v>
      </c>
      <c r="B16" s="95" t="s">
        <v>188</v>
      </c>
      <c r="C16" s="18"/>
      <c r="D16" s="18"/>
      <c r="E16" s="18" t="s">
        <v>95</v>
      </c>
      <c r="F16" s="18"/>
      <c r="G16" s="18"/>
      <c r="H16" s="96" t="s">
        <v>964</v>
      </c>
      <c r="I16" s="368">
        <v>1</v>
      </c>
    </row>
    <row r="17" spans="1:9" ht="15.75" customHeight="1">
      <c r="A17" s="18">
        <v>9</v>
      </c>
      <c r="B17" s="95" t="s">
        <v>152</v>
      </c>
      <c r="C17" s="18"/>
      <c r="D17" s="18"/>
      <c r="E17" s="18" t="s">
        <v>95</v>
      </c>
      <c r="F17" s="18"/>
      <c r="G17" s="18"/>
      <c r="H17" s="18" t="s">
        <v>604</v>
      </c>
      <c r="I17" s="368">
        <v>1</v>
      </c>
    </row>
    <row r="18" spans="1:9" ht="15.75" customHeight="1">
      <c r="A18" s="18">
        <v>10</v>
      </c>
      <c r="B18" s="95" t="s">
        <v>323</v>
      </c>
      <c r="C18" s="18"/>
      <c r="D18" s="18"/>
      <c r="E18" s="18" t="s">
        <v>95</v>
      </c>
      <c r="F18" s="18"/>
      <c r="G18" s="18"/>
      <c r="H18" s="96" t="s">
        <v>603</v>
      </c>
      <c r="I18" s="368">
        <v>1</v>
      </c>
    </row>
    <row r="19" spans="1:9" ht="15.75" customHeight="1">
      <c r="A19" s="18">
        <v>11</v>
      </c>
      <c r="B19" s="95" t="s">
        <v>185</v>
      </c>
      <c r="C19" s="18"/>
      <c r="D19" s="18"/>
      <c r="E19" s="18" t="s">
        <v>95</v>
      </c>
      <c r="F19" s="18"/>
      <c r="G19" s="18"/>
      <c r="H19" s="18" t="s">
        <v>604</v>
      </c>
      <c r="I19" s="368">
        <v>1</v>
      </c>
    </row>
    <row r="20" spans="1:9" ht="15.75" customHeight="1">
      <c r="A20" s="18">
        <v>12</v>
      </c>
      <c r="B20" s="95" t="s">
        <v>219</v>
      </c>
      <c r="C20" s="18"/>
      <c r="D20" s="18"/>
      <c r="E20" s="18" t="s">
        <v>95</v>
      </c>
      <c r="F20" s="18"/>
      <c r="G20" s="18"/>
      <c r="H20" s="18" t="s">
        <v>666</v>
      </c>
      <c r="I20" s="368">
        <v>1</v>
      </c>
    </row>
    <row r="21" spans="1:9" ht="15.75" customHeight="1">
      <c r="A21" s="18">
        <v>13</v>
      </c>
      <c r="B21" s="95" t="s">
        <v>267</v>
      </c>
      <c r="C21" s="18"/>
      <c r="D21" s="18"/>
      <c r="E21" s="18" t="s">
        <v>95</v>
      </c>
      <c r="F21" s="18"/>
      <c r="G21" s="18"/>
      <c r="H21" s="18" t="s">
        <v>111</v>
      </c>
      <c r="I21" s="368">
        <v>1</v>
      </c>
    </row>
    <row r="22" spans="1:9" ht="15.75" customHeight="1">
      <c r="A22" s="18">
        <v>14</v>
      </c>
      <c r="B22" s="95" t="s">
        <v>349</v>
      </c>
      <c r="C22" s="18"/>
      <c r="D22" s="18"/>
      <c r="E22" s="18" t="s">
        <v>95</v>
      </c>
      <c r="F22" s="18"/>
      <c r="G22" s="18"/>
      <c r="H22" s="18" t="s">
        <v>682</v>
      </c>
      <c r="I22" s="368">
        <v>1</v>
      </c>
    </row>
    <row r="23" spans="1:9" ht="15.75" customHeight="1">
      <c r="A23" s="18">
        <v>15</v>
      </c>
      <c r="B23" s="95" t="s">
        <v>214</v>
      </c>
      <c r="C23" s="18"/>
      <c r="D23" s="18"/>
      <c r="E23" s="18" t="s">
        <v>95</v>
      </c>
      <c r="F23" s="18"/>
      <c r="G23" s="18"/>
      <c r="H23" s="18" t="s">
        <v>111</v>
      </c>
      <c r="I23" s="368">
        <v>1</v>
      </c>
    </row>
    <row r="24" spans="1:9" ht="15.75" customHeight="1">
      <c r="A24" s="18">
        <v>16</v>
      </c>
      <c r="B24" s="95" t="s">
        <v>249</v>
      </c>
      <c r="C24" s="18"/>
      <c r="D24" s="18"/>
      <c r="E24" s="18" t="s">
        <v>95</v>
      </c>
      <c r="F24" s="18"/>
      <c r="G24" s="18"/>
      <c r="H24" s="18" t="s">
        <v>820</v>
      </c>
      <c r="I24" s="368">
        <v>1</v>
      </c>
    </row>
    <row r="25" spans="1:9" ht="15.75" customHeight="1">
      <c r="A25" s="18">
        <v>17</v>
      </c>
      <c r="B25" s="95" t="s">
        <v>189</v>
      </c>
      <c r="C25" s="18"/>
      <c r="D25" s="18"/>
      <c r="E25" s="18" t="s">
        <v>95</v>
      </c>
      <c r="F25" s="18"/>
      <c r="G25" s="18"/>
      <c r="H25" s="18" t="s">
        <v>113</v>
      </c>
      <c r="I25" s="368">
        <v>1</v>
      </c>
    </row>
    <row r="26" spans="1:9" ht="15.75" customHeight="1">
      <c r="A26" s="18">
        <v>18</v>
      </c>
      <c r="B26" s="42" t="s">
        <v>187</v>
      </c>
      <c r="C26" s="43"/>
      <c r="D26" s="43"/>
      <c r="E26" s="45" t="s">
        <v>95</v>
      </c>
      <c r="F26" s="50"/>
      <c r="G26" s="45"/>
      <c r="H26" s="96" t="s">
        <v>111</v>
      </c>
      <c r="I26" s="368">
        <v>1</v>
      </c>
    </row>
    <row r="27" spans="1:9" ht="15.75" customHeight="1">
      <c r="A27" s="18">
        <v>19</v>
      </c>
      <c r="B27" s="42" t="s">
        <v>628</v>
      </c>
      <c r="C27" s="43"/>
      <c r="D27" s="43"/>
      <c r="E27" s="45" t="s">
        <v>95</v>
      </c>
      <c r="F27" s="50"/>
      <c r="G27" s="45"/>
      <c r="H27" s="96" t="s">
        <v>604</v>
      </c>
      <c r="I27" s="368">
        <v>1</v>
      </c>
    </row>
    <row r="28" spans="1:9" ht="15.75" customHeight="1">
      <c r="A28" s="18">
        <v>20</v>
      </c>
      <c r="B28" s="42" t="s">
        <v>828</v>
      </c>
      <c r="C28" s="43"/>
      <c r="D28" s="43"/>
      <c r="E28" s="45" t="s">
        <v>95</v>
      </c>
      <c r="F28" s="50"/>
      <c r="G28" s="45"/>
      <c r="H28" s="96" t="s">
        <v>829</v>
      </c>
      <c r="I28" s="368">
        <v>1</v>
      </c>
    </row>
    <row r="29" spans="1:9" ht="15.75" customHeight="1">
      <c r="A29" s="18">
        <v>21</v>
      </c>
      <c r="B29" s="42" t="s">
        <v>124</v>
      </c>
      <c r="C29" s="43"/>
      <c r="D29" s="43" t="s">
        <v>95</v>
      </c>
      <c r="E29" s="45"/>
      <c r="F29" s="44"/>
      <c r="G29" s="45"/>
      <c r="H29" s="96" t="s">
        <v>607</v>
      </c>
      <c r="I29" s="368">
        <v>1</v>
      </c>
    </row>
    <row r="30" spans="1:9" ht="15.75" customHeight="1">
      <c r="A30" s="18">
        <v>22</v>
      </c>
      <c r="B30" s="42" t="s">
        <v>125</v>
      </c>
      <c r="C30" s="43" t="s">
        <v>95</v>
      </c>
      <c r="D30" s="48"/>
      <c r="E30" s="45"/>
      <c r="F30" s="44"/>
      <c r="G30" s="45"/>
      <c r="H30" s="96" t="s">
        <v>604</v>
      </c>
      <c r="I30" s="368">
        <v>1</v>
      </c>
    </row>
    <row r="31" spans="1:9" ht="15.75" customHeight="1">
      <c r="A31" s="18">
        <v>23</v>
      </c>
      <c r="B31" s="42" t="s">
        <v>108</v>
      </c>
      <c r="C31" s="43"/>
      <c r="D31" s="43" t="s">
        <v>95</v>
      </c>
      <c r="E31" s="45"/>
      <c r="F31" s="44"/>
      <c r="G31" s="45"/>
      <c r="H31" s="96" t="s">
        <v>111</v>
      </c>
      <c r="I31" s="368">
        <v>1</v>
      </c>
    </row>
    <row r="32" spans="1:9" ht="15.75" customHeight="1">
      <c r="A32" s="18">
        <v>24</v>
      </c>
      <c r="B32" s="42" t="s">
        <v>126</v>
      </c>
      <c r="C32" s="97"/>
      <c r="D32" s="43" t="s">
        <v>95</v>
      </c>
      <c r="E32" s="45"/>
      <c r="F32" s="44"/>
      <c r="G32" s="45"/>
      <c r="H32" s="96" t="s">
        <v>607</v>
      </c>
      <c r="I32" s="368">
        <v>1</v>
      </c>
    </row>
    <row r="33" spans="1:9" ht="15.75" customHeight="1">
      <c r="A33" s="18">
        <v>25</v>
      </c>
      <c r="B33" s="42" t="s">
        <v>104</v>
      </c>
      <c r="C33" s="43" t="s">
        <v>95</v>
      </c>
      <c r="D33" s="48"/>
      <c r="E33" s="45"/>
      <c r="F33" s="50"/>
      <c r="G33" s="45"/>
      <c r="H33" s="96" t="s">
        <v>608</v>
      </c>
      <c r="I33" s="368">
        <v>1</v>
      </c>
    </row>
    <row r="34" spans="1:9" ht="15.75" customHeight="1">
      <c r="A34" s="18">
        <v>26</v>
      </c>
      <c r="B34" s="42" t="s">
        <v>128</v>
      </c>
      <c r="C34" s="43"/>
      <c r="D34" s="43" t="s">
        <v>95</v>
      </c>
      <c r="E34" s="45"/>
      <c r="F34" s="44"/>
      <c r="G34" s="45"/>
      <c r="H34" s="96" t="s">
        <v>120</v>
      </c>
      <c r="I34" s="368">
        <v>1</v>
      </c>
    </row>
    <row r="35" spans="1:9" ht="15.75" customHeight="1">
      <c r="A35" s="18">
        <v>27</v>
      </c>
      <c r="B35" s="42" t="s">
        <v>130</v>
      </c>
      <c r="C35" s="43"/>
      <c r="D35" s="43" t="s">
        <v>95</v>
      </c>
      <c r="E35" s="45"/>
      <c r="F35" s="44"/>
      <c r="G35" s="45"/>
      <c r="H35" s="96" t="s">
        <v>111</v>
      </c>
      <c r="I35" s="368">
        <v>1</v>
      </c>
    </row>
    <row r="36" spans="1:9" ht="15.75" customHeight="1">
      <c r="A36" s="18">
        <v>28</v>
      </c>
      <c r="B36" s="370" t="s">
        <v>98</v>
      </c>
      <c r="C36" s="281"/>
      <c r="D36" s="281" t="s">
        <v>95</v>
      </c>
      <c r="E36" s="277"/>
      <c r="F36" s="371"/>
      <c r="G36" s="277"/>
      <c r="H36" s="372" t="s">
        <v>609</v>
      </c>
      <c r="I36" s="368">
        <v>1</v>
      </c>
    </row>
    <row r="37" spans="1:9" ht="15.75" customHeight="1">
      <c r="A37" s="18">
        <v>29</v>
      </c>
      <c r="B37" s="48" t="s">
        <v>131</v>
      </c>
      <c r="C37" s="49"/>
      <c r="D37" s="49"/>
      <c r="E37" s="45" t="s">
        <v>95</v>
      </c>
      <c r="F37" s="44"/>
      <c r="G37" s="45"/>
      <c r="H37" s="96" t="s">
        <v>610</v>
      </c>
      <c r="I37" s="368">
        <v>1</v>
      </c>
    </row>
    <row r="38" spans="1:9" ht="15.75" customHeight="1">
      <c r="A38" s="18">
        <v>30</v>
      </c>
      <c r="B38" s="42" t="s">
        <v>102</v>
      </c>
      <c r="C38" s="49"/>
      <c r="D38" s="49" t="s">
        <v>95</v>
      </c>
      <c r="E38" s="45"/>
      <c r="F38" s="44"/>
      <c r="G38" s="45"/>
      <c r="H38" s="96" t="s">
        <v>609</v>
      </c>
      <c r="I38" s="368">
        <v>1</v>
      </c>
    </row>
    <row r="39" spans="1:9" ht="15.75" customHeight="1">
      <c r="A39" s="18">
        <v>31</v>
      </c>
      <c r="B39" s="42" t="s">
        <v>132</v>
      </c>
      <c r="C39" s="43"/>
      <c r="D39" s="49" t="s">
        <v>95</v>
      </c>
      <c r="E39" s="45"/>
      <c r="F39" s="44"/>
      <c r="G39" s="45"/>
      <c r="H39" s="96" t="s">
        <v>782</v>
      </c>
      <c r="I39" s="368">
        <v>1</v>
      </c>
    </row>
    <row r="40" spans="1:9" ht="15.75" customHeight="1">
      <c r="A40" s="18">
        <v>32</v>
      </c>
      <c r="B40" s="48" t="s">
        <v>99</v>
      </c>
      <c r="C40" s="43"/>
      <c r="D40" s="43"/>
      <c r="E40" s="45" t="s">
        <v>95</v>
      </c>
      <c r="F40" s="50"/>
      <c r="G40" s="45"/>
      <c r="H40" s="96" t="s">
        <v>612</v>
      </c>
      <c r="I40" s="368">
        <v>1</v>
      </c>
    </row>
    <row r="41" spans="1:9" ht="15.75" customHeight="1">
      <c r="A41" s="18">
        <v>33</v>
      </c>
      <c r="B41" s="48" t="s">
        <v>127</v>
      </c>
      <c r="C41" s="43"/>
      <c r="D41" s="45" t="s">
        <v>95</v>
      </c>
      <c r="E41" s="231"/>
      <c r="F41" s="50"/>
      <c r="G41" s="45"/>
      <c r="H41" s="96" t="s">
        <v>608</v>
      </c>
      <c r="I41" s="368">
        <v>1</v>
      </c>
    </row>
    <row r="42" spans="1:9" ht="15.75" customHeight="1">
      <c r="A42" s="275">
        <v>34</v>
      </c>
      <c r="B42" s="48" t="s">
        <v>135</v>
      </c>
      <c r="C42" s="43"/>
      <c r="D42" s="43" t="s">
        <v>95</v>
      </c>
      <c r="E42" s="45"/>
      <c r="F42" s="50"/>
      <c r="G42" s="45"/>
      <c r="H42" s="96" t="s">
        <v>608</v>
      </c>
      <c r="I42" s="368">
        <v>1</v>
      </c>
    </row>
    <row r="43" spans="1:9" ht="20.25" customHeight="1">
      <c r="A43" s="751" t="s">
        <v>12</v>
      </c>
      <c r="B43" s="751"/>
      <c r="C43" s="99">
        <f>COUNTIF(C9:C42,"x")</f>
        <v>2</v>
      </c>
      <c r="D43" s="99">
        <f>COUNTIF(D9:D42,"x")</f>
        <v>11</v>
      </c>
      <c r="E43" s="99">
        <f>COUNTIF(E9:E42,"x")</f>
        <v>21</v>
      </c>
      <c r="F43" s="99">
        <f>COUNTIF(F9:F42,"x")</f>
        <v>0</v>
      </c>
      <c r="G43" s="99">
        <f>COUNTIF(G9:G42,"x")</f>
        <v>0</v>
      </c>
      <c r="H43" s="100"/>
      <c r="I43" s="101">
        <f>SUM(I9:I42)</f>
        <v>34</v>
      </c>
    </row>
    <row r="44" spans="1:9" ht="5.25" customHeight="1">
      <c r="A44" s="91"/>
      <c r="B44" s="25"/>
      <c r="C44" s="25"/>
      <c r="D44" s="25"/>
      <c r="E44" s="25"/>
      <c r="F44" s="25"/>
      <c r="G44" s="25"/>
      <c r="H44" s="25"/>
      <c r="I44" s="25"/>
    </row>
    <row r="45" spans="1:9" ht="15.75">
      <c r="A45" s="91" t="s">
        <v>837</v>
      </c>
      <c r="B45" s="25"/>
      <c r="C45" s="25"/>
      <c r="D45" s="25"/>
      <c r="E45" s="25"/>
      <c r="F45" s="25"/>
      <c r="G45" s="25"/>
      <c r="H45" s="25"/>
      <c r="I45" s="25"/>
    </row>
    <row r="46" spans="1:9" ht="24" customHeight="1">
      <c r="A46" s="690" t="s">
        <v>0</v>
      </c>
      <c r="B46" s="690" t="s">
        <v>3</v>
      </c>
      <c r="C46" s="692" t="s">
        <v>4</v>
      </c>
      <c r="D46" s="694"/>
      <c r="E46" s="692" t="s">
        <v>5</v>
      </c>
      <c r="F46" s="693"/>
      <c r="G46" s="694"/>
      <c r="H46" s="690" t="s">
        <v>695</v>
      </c>
      <c r="I46" s="752" t="s">
        <v>6</v>
      </c>
    </row>
    <row r="47" spans="1:13" ht="49.5" customHeight="1">
      <c r="A47" s="691"/>
      <c r="B47" s="691"/>
      <c r="C47" s="31" t="s">
        <v>7</v>
      </c>
      <c r="D47" s="31" t="s">
        <v>18</v>
      </c>
      <c r="E47" s="17" t="s">
        <v>9</v>
      </c>
      <c r="F47" s="31" t="s">
        <v>10</v>
      </c>
      <c r="G47" s="31" t="s">
        <v>11</v>
      </c>
      <c r="H47" s="691"/>
      <c r="I47" s="753"/>
      <c r="J47" s="92"/>
      <c r="M47" s="92"/>
    </row>
    <row r="48" spans="1:9" ht="31.5">
      <c r="A48" s="93">
        <v>1</v>
      </c>
      <c r="B48" s="369" t="s">
        <v>169</v>
      </c>
      <c r="C48" s="368"/>
      <c r="D48" s="368"/>
      <c r="E48" s="368" t="s">
        <v>95</v>
      </c>
      <c r="F48" s="368"/>
      <c r="G48" s="368"/>
      <c r="H48" s="94" t="s">
        <v>603</v>
      </c>
      <c r="I48" s="276">
        <v>0.5</v>
      </c>
    </row>
    <row r="49" spans="1:9" ht="31.5">
      <c r="A49" s="18">
        <v>2</v>
      </c>
      <c r="B49" s="95" t="s">
        <v>336</v>
      </c>
      <c r="C49" s="18"/>
      <c r="D49" s="18" t="s">
        <v>95</v>
      </c>
      <c r="E49" s="18"/>
      <c r="F49" s="18"/>
      <c r="G49" s="18"/>
      <c r="H49" s="96" t="s">
        <v>603</v>
      </c>
      <c r="I49" s="276">
        <v>0.5</v>
      </c>
    </row>
    <row r="50" spans="1:9" ht="31.5">
      <c r="A50" s="18">
        <v>3</v>
      </c>
      <c r="B50" s="95" t="s">
        <v>97</v>
      </c>
      <c r="C50" s="18"/>
      <c r="D50" s="18"/>
      <c r="E50" s="18" t="s">
        <v>95</v>
      </c>
      <c r="F50" s="18"/>
      <c r="G50" s="18"/>
      <c r="H50" s="96" t="s">
        <v>603</v>
      </c>
      <c r="I50" s="276">
        <v>0.5</v>
      </c>
    </row>
    <row r="51" spans="1:9" ht="31.5">
      <c r="A51" s="18">
        <v>4</v>
      </c>
      <c r="B51" s="95" t="s">
        <v>200</v>
      </c>
      <c r="C51" s="18"/>
      <c r="D51" s="18"/>
      <c r="E51" s="18" t="s">
        <v>95</v>
      </c>
      <c r="F51" s="18"/>
      <c r="G51" s="18"/>
      <c r="H51" s="96" t="s">
        <v>603</v>
      </c>
      <c r="I51" s="276">
        <v>0.5</v>
      </c>
    </row>
    <row r="52" spans="1:9" ht="31.5">
      <c r="A52" s="18">
        <v>5</v>
      </c>
      <c r="B52" s="95" t="s">
        <v>103</v>
      </c>
      <c r="C52" s="18"/>
      <c r="D52" s="18"/>
      <c r="E52" s="18" t="s">
        <v>95</v>
      </c>
      <c r="F52" s="18"/>
      <c r="G52" s="18"/>
      <c r="H52" s="96" t="s">
        <v>603</v>
      </c>
      <c r="I52" s="276">
        <v>0.5</v>
      </c>
    </row>
    <row r="53" spans="1:9" ht="31.5">
      <c r="A53" s="18">
        <v>6</v>
      </c>
      <c r="B53" s="95" t="s">
        <v>233</v>
      </c>
      <c r="C53" s="18"/>
      <c r="D53" s="18"/>
      <c r="E53" s="18" t="s">
        <v>95</v>
      </c>
      <c r="F53" s="18"/>
      <c r="G53" s="18"/>
      <c r="H53" s="96" t="s">
        <v>603</v>
      </c>
      <c r="I53" s="276">
        <v>0.5</v>
      </c>
    </row>
    <row r="54" spans="1:9" ht="19.5" customHeight="1">
      <c r="A54" s="18">
        <v>7</v>
      </c>
      <c r="B54" s="95" t="s">
        <v>858</v>
      </c>
      <c r="C54" s="18"/>
      <c r="D54" s="18"/>
      <c r="E54" s="18" t="s">
        <v>95</v>
      </c>
      <c r="F54" s="18"/>
      <c r="G54" s="18"/>
      <c r="H54" s="96" t="s">
        <v>113</v>
      </c>
      <c r="I54" s="368">
        <v>1</v>
      </c>
    </row>
    <row r="55" spans="1:9" ht="15.75">
      <c r="A55" s="18">
        <v>8</v>
      </c>
      <c r="B55" s="95" t="s">
        <v>188</v>
      </c>
      <c r="C55" s="18"/>
      <c r="D55" s="18"/>
      <c r="E55" s="18" t="s">
        <v>95</v>
      </c>
      <c r="F55" s="18"/>
      <c r="G55" s="18"/>
      <c r="H55" s="96" t="s">
        <v>964</v>
      </c>
      <c r="I55" s="368">
        <v>1</v>
      </c>
    </row>
    <row r="56" spans="1:9" ht="19.5" customHeight="1">
      <c r="A56" s="18">
        <v>9</v>
      </c>
      <c r="B56" s="95" t="s">
        <v>152</v>
      </c>
      <c r="C56" s="18"/>
      <c r="D56" s="18"/>
      <c r="E56" s="18" t="s">
        <v>95</v>
      </c>
      <c r="F56" s="18"/>
      <c r="G56" s="18"/>
      <c r="H56" s="18" t="s">
        <v>604</v>
      </c>
      <c r="I56" s="18">
        <v>1</v>
      </c>
    </row>
    <row r="57" spans="1:9" ht="19.5" customHeight="1">
      <c r="A57" s="18">
        <v>10</v>
      </c>
      <c r="B57" s="95" t="s">
        <v>323</v>
      </c>
      <c r="C57" s="18"/>
      <c r="D57" s="18"/>
      <c r="E57" s="18" t="s">
        <v>95</v>
      </c>
      <c r="F57" s="18"/>
      <c r="G57" s="18"/>
      <c r="H57" s="96" t="s">
        <v>603</v>
      </c>
      <c r="I57" s="18">
        <v>1</v>
      </c>
    </row>
    <row r="58" spans="1:9" ht="19.5" customHeight="1">
      <c r="A58" s="18">
        <v>11</v>
      </c>
      <c r="B58" s="95" t="s">
        <v>185</v>
      </c>
      <c r="C58" s="18"/>
      <c r="D58" s="18"/>
      <c r="E58" s="18" t="s">
        <v>95</v>
      </c>
      <c r="F58" s="18"/>
      <c r="G58" s="18"/>
      <c r="H58" s="18" t="s">
        <v>604</v>
      </c>
      <c r="I58" s="18">
        <v>1</v>
      </c>
    </row>
    <row r="59" spans="1:9" ht="19.5" customHeight="1">
      <c r="A59" s="18">
        <v>12</v>
      </c>
      <c r="B59" s="95" t="s">
        <v>219</v>
      </c>
      <c r="C59" s="18"/>
      <c r="D59" s="18"/>
      <c r="E59" s="18" t="s">
        <v>95</v>
      </c>
      <c r="F59" s="18"/>
      <c r="G59" s="18"/>
      <c r="H59" s="18" t="s">
        <v>666</v>
      </c>
      <c r="I59" s="18">
        <v>1</v>
      </c>
    </row>
    <row r="60" spans="1:9" ht="19.5" customHeight="1">
      <c r="A60" s="18">
        <v>13</v>
      </c>
      <c r="B60" s="95" t="s">
        <v>267</v>
      </c>
      <c r="C60" s="18"/>
      <c r="D60" s="18"/>
      <c r="E60" s="18" t="s">
        <v>95</v>
      </c>
      <c r="F60" s="18"/>
      <c r="G60" s="18"/>
      <c r="H60" s="18" t="s">
        <v>111</v>
      </c>
      <c r="I60" s="18">
        <v>1</v>
      </c>
    </row>
    <row r="61" spans="1:9" ht="19.5" customHeight="1">
      <c r="A61" s="18">
        <v>14</v>
      </c>
      <c r="B61" s="95" t="s">
        <v>349</v>
      </c>
      <c r="C61" s="18"/>
      <c r="D61" s="18"/>
      <c r="E61" s="18" t="s">
        <v>95</v>
      </c>
      <c r="F61" s="18"/>
      <c r="G61" s="18"/>
      <c r="H61" s="18" t="s">
        <v>682</v>
      </c>
      <c r="I61" s="18">
        <v>1</v>
      </c>
    </row>
    <row r="62" spans="1:9" ht="19.5" customHeight="1">
      <c r="A62" s="18">
        <v>15</v>
      </c>
      <c r="B62" s="95" t="s">
        <v>214</v>
      </c>
      <c r="C62" s="18"/>
      <c r="D62" s="18"/>
      <c r="E62" s="18" t="s">
        <v>95</v>
      </c>
      <c r="F62" s="18"/>
      <c r="G62" s="18"/>
      <c r="H62" s="18" t="s">
        <v>111</v>
      </c>
      <c r="I62" s="18">
        <v>1</v>
      </c>
    </row>
    <row r="63" spans="1:9" ht="21" customHeight="1">
      <c r="A63" s="18">
        <v>16</v>
      </c>
      <c r="B63" s="95" t="s">
        <v>249</v>
      </c>
      <c r="C63" s="18"/>
      <c r="D63" s="18"/>
      <c r="E63" s="18" t="s">
        <v>95</v>
      </c>
      <c r="F63" s="18"/>
      <c r="G63" s="18"/>
      <c r="H63" s="18" t="s">
        <v>820</v>
      </c>
      <c r="I63" s="18">
        <v>1</v>
      </c>
    </row>
    <row r="64" spans="1:9" ht="21" customHeight="1">
      <c r="A64" s="18">
        <v>17</v>
      </c>
      <c r="B64" s="95" t="s">
        <v>189</v>
      </c>
      <c r="C64" s="18"/>
      <c r="D64" s="18"/>
      <c r="E64" s="18" t="s">
        <v>95</v>
      </c>
      <c r="F64" s="18"/>
      <c r="G64" s="18"/>
      <c r="H64" s="18" t="s">
        <v>113</v>
      </c>
      <c r="I64" s="18">
        <v>1</v>
      </c>
    </row>
    <row r="65" spans="1:9" ht="21" customHeight="1">
      <c r="A65" s="18">
        <v>18</v>
      </c>
      <c r="B65" s="42" t="s">
        <v>187</v>
      </c>
      <c r="C65" s="43"/>
      <c r="D65" s="43"/>
      <c r="E65" s="45" t="s">
        <v>95</v>
      </c>
      <c r="F65" s="50"/>
      <c r="G65" s="45"/>
      <c r="H65" s="96" t="s">
        <v>111</v>
      </c>
      <c r="I65" s="43">
        <v>1</v>
      </c>
    </row>
    <row r="66" spans="1:9" ht="15.75">
      <c r="A66" s="18">
        <v>19</v>
      </c>
      <c r="B66" s="42" t="s">
        <v>628</v>
      </c>
      <c r="C66" s="43"/>
      <c r="D66" s="43"/>
      <c r="E66" s="45" t="s">
        <v>95</v>
      </c>
      <c r="F66" s="50"/>
      <c r="G66" s="45"/>
      <c r="H66" s="96" t="s">
        <v>604</v>
      </c>
      <c r="I66" s="43">
        <v>1</v>
      </c>
    </row>
    <row r="67" spans="1:9" ht="18.75" customHeight="1">
      <c r="A67" s="18">
        <v>20</v>
      </c>
      <c r="B67" s="42" t="s">
        <v>828</v>
      </c>
      <c r="C67" s="43"/>
      <c r="D67" s="43"/>
      <c r="E67" s="45" t="s">
        <v>95</v>
      </c>
      <c r="F67" s="50"/>
      <c r="G67" s="45"/>
      <c r="H67" s="96" t="s">
        <v>829</v>
      </c>
      <c r="I67" s="43">
        <v>1</v>
      </c>
    </row>
    <row r="68" spans="1:9" ht="18.75" customHeight="1">
      <c r="A68" s="18">
        <v>21</v>
      </c>
      <c r="B68" s="42" t="s">
        <v>124</v>
      </c>
      <c r="C68" s="43"/>
      <c r="D68" s="43" t="s">
        <v>95</v>
      </c>
      <c r="E68" s="45"/>
      <c r="F68" s="44"/>
      <c r="G68" s="45"/>
      <c r="H68" s="96" t="s">
        <v>607</v>
      </c>
      <c r="I68" s="43">
        <v>1</v>
      </c>
    </row>
    <row r="69" spans="1:9" ht="18.75" customHeight="1">
      <c r="A69" s="18">
        <v>22</v>
      </c>
      <c r="B69" s="42" t="s">
        <v>125</v>
      </c>
      <c r="C69" s="43" t="s">
        <v>95</v>
      </c>
      <c r="D69" s="48"/>
      <c r="E69" s="45"/>
      <c r="F69" s="44"/>
      <c r="G69" s="45"/>
      <c r="H69" s="96" t="s">
        <v>604</v>
      </c>
      <c r="I69" s="43">
        <v>1</v>
      </c>
    </row>
    <row r="70" spans="1:9" ht="18.75" customHeight="1">
      <c r="A70" s="18">
        <v>23</v>
      </c>
      <c r="B70" s="42" t="s">
        <v>108</v>
      </c>
      <c r="C70" s="43"/>
      <c r="D70" s="43" t="s">
        <v>95</v>
      </c>
      <c r="E70" s="45"/>
      <c r="F70" s="44"/>
      <c r="G70" s="45"/>
      <c r="H70" s="96" t="s">
        <v>111</v>
      </c>
      <c r="I70" s="43">
        <v>1</v>
      </c>
    </row>
    <row r="71" spans="1:9" ht="18.75" customHeight="1">
      <c r="A71" s="18">
        <v>24</v>
      </c>
      <c r="B71" s="42" t="s">
        <v>126</v>
      </c>
      <c r="C71" s="97"/>
      <c r="D71" s="43" t="s">
        <v>95</v>
      </c>
      <c r="E71" s="45"/>
      <c r="F71" s="44"/>
      <c r="G71" s="45"/>
      <c r="H71" s="96" t="s">
        <v>607</v>
      </c>
      <c r="I71" s="43">
        <v>1</v>
      </c>
    </row>
    <row r="72" spans="1:9" ht="18.75" customHeight="1">
      <c r="A72" s="18">
        <v>25</v>
      </c>
      <c r="B72" s="42" t="s">
        <v>104</v>
      </c>
      <c r="C72" s="43" t="s">
        <v>95</v>
      </c>
      <c r="D72" s="48"/>
      <c r="E72" s="45"/>
      <c r="F72" s="50"/>
      <c r="G72" s="45"/>
      <c r="H72" s="96" t="s">
        <v>608</v>
      </c>
      <c r="I72" s="43">
        <v>1</v>
      </c>
    </row>
    <row r="73" spans="1:9" ht="18.75" customHeight="1">
      <c r="A73" s="18">
        <v>26</v>
      </c>
      <c r="B73" s="42" t="s">
        <v>128</v>
      </c>
      <c r="C73" s="43"/>
      <c r="D73" s="43" t="s">
        <v>95</v>
      </c>
      <c r="E73" s="45"/>
      <c r="F73" s="44"/>
      <c r="G73" s="45"/>
      <c r="H73" s="96" t="s">
        <v>120</v>
      </c>
      <c r="I73" s="43">
        <v>1</v>
      </c>
    </row>
    <row r="74" spans="1:9" ht="18.75" customHeight="1">
      <c r="A74" s="18">
        <v>27</v>
      </c>
      <c r="B74" s="42" t="s">
        <v>130</v>
      </c>
      <c r="C74" s="43"/>
      <c r="D74" s="43" t="s">
        <v>95</v>
      </c>
      <c r="E74" s="45"/>
      <c r="F74" s="44"/>
      <c r="G74" s="45"/>
      <c r="H74" s="96" t="s">
        <v>111</v>
      </c>
      <c r="I74" s="276">
        <v>0.5</v>
      </c>
    </row>
    <row r="75" spans="1:9" ht="18.75" customHeight="1">
      <c r="A75" s="18">
        <v>28</v>
      </c>
      <c r="B75" s="370" t="s">
        <v>98</v>
      </c>
      <c r="C75" s="281"/>
      <c r="D75" s="281" t="s">
        <v>95</v>
      </c>
      <c r="E75" s="277"/>
      <c r="F75" s="371"/>
      <c r="G75" s="277"/>
      <c r="H75" s="372" t="s">
        <v>609</v>
      </c>
      <c r="I75" s="276">
        <v>0.5</v>
      </c>
    </row>
    <row r="76" spans="1:9" ht="18.75" customHeight="1">
      <c r="A76" s="18">
        <v>29</v>
      </c>
      <c r="B76" s="48" t="s">
        <v>131</v>
      </c>
      <c r="C76" s="49"/>
      <c r="D76" s="49"/>
      <c r="E76" s="45" t="s">
        <v>95</v>
      </c>
      <c r="F76" s="44"/>
      <c r="G76" s="45"/>
      <c r="H76" s="96" t="s">
        <v>610</v>
      </c>
      <c r="I76" s="276">
        <v>0.5</v>
      </c>
    </row>
    <row r="77" spans="1:9" ht="18.75" customHeight="1">
      <c r="A77" s="18">
        <v>30</v>
      </c>
      <c r="B77" s="42" t="s">
        <v>102</v>
      </c>
      <c r="C77" s="49"/>
      <c r="D77" s="49" t="s">
        <v>95</v>
      </c>
      <c r="E77" s="45"/>
      <c r="F77" s="44"/>
      <c r="G77" s="45"/>
      <c r="H77" s="96" t="s">
        <v>609</v>
      </c>
      <c r="I77" s="276">
        <v>0.5</v>
      </c>
    </row>
    <row r="78" spans="1:9" ht="18.75" customHeight="1">
      <c r="A78" s="18">
        <v>31</v>
      </c>
      <c r="B78" s="42" t="s">
        <v>132</v>
      </c>
      <c r="C78" s="43"/>
      <c r="D78" s="49" t="s">
        <v>95</v>
      </c>
      <c r="E78" s="45"/>
      <c r="F78" s="44"/>
      <c r="G78" s="45"/>
      <c r="H78" s="96" t="s">
        <v>782</v>
      </c>
      <c r="I78" s="276">
        <v>0.5</v>
      </c>
    </row>
    <row r="79" spans="1:9" ht="18.75" customHeight="1">
      <c r="A79" s="18">
        <v>32</v>
      </c>
      <c r="B79" s="48" t="s">
        <v>99</v>
      </c>
      <c r="C79" s="43"/>
      <c r="D79" s="43"/>
      <c r="E79" s="45" t="s">
        <v>95</v>
      </c>
      <c r="F79" s="50"/>
      <c r="G79" s="45"/>
      <c r="H79" s="96" t="s">
        <v>612</v>
      </c>
      <c r="I79" s="43">
        <v>1</v>
      </c>
    </row>
    <row r="80" spans="1:9" ht="18.75" customHeight="1">
      <c r="A80" s="18">
        <v>33</v>
      </c>
      <c r="B80" s="48" t="s">
        <v>127</v>
      </c>
      <c r="C80" s="43"/>
      <c r="D80" s="45" t="s">
        <v>95</v>
      </c>
      <c r="E80" s="231"/>
      <c r="F80" s="50"/>
      <c r="G80" s="45"/>
      <c r="H80" s="96" t="s">
        <v>608</v>
      </c>
      <c r="I80" s="43">
        <v>1</v>
      </c>
    </row>
    <row r="81" spans="1:9" ht="18.75" customHeight="1">
      <c r="A81" s="275">
        <v>34</v>
      </c>
      <c r="B81" s="48" t="s">
        <v>135</v>
      </c>
      <c r="C81" s="43"/>
      <c r="D81" s="43" t="s">
        <v>95</v>
      </c>
      <c r="E81" s="45"/>
      <c r="F81" s="50"/>
      <c r="G81" s="45"/>
      <c r="H81" s="96" t="s">
        <v>608</v>
      </c>
      <c r="I81" s="43">
        <v>1</v>
      </c>
    </row>
    <row r="82" spans="1:9" ht="15.75">
      <c r="A82" s="751" t="s">
        <v>12</v>
      </c>
      <c r="B82" s="751"/>
      <c r="C82" s="99">
        <f>COUNTIF(C48:C81,"x")</f>
        <v>2</v>
      </c>
      <c r="D82" s="99">
        <f>COUNTIF(D48:D81,"x")</f>
        <v>11</v>
      </c>
      <c r="E82" s="99">
        <f>COUNTIF(E48:E81,"x")</f>
        <v>21</v>
      </c>
      <c r="F82" s="99">
        <f>COUNTIF(F48:F81,"x")</f>
        <v>0</v>
      </c>
      <c r="G82" s="99">
        <f>COUNTIF(G48:G81,"x")</f>
        <v>0</v>
      </c>
      <c r="H82" s="100"/>
      <c r="I82" s="101">
        <f>SUM(I48:I81)</f>
        <v>28.5</v>
      </c>
    </row>
    <row r="83" spans="1:9" ht="15.75">
      <c r="A83" s="102"/>
      <c r="B83" s="102"/>
      <c r="C83" s="103"/>
      <c r="D83" s="103"/>
      <c r="E83" s="103"/>
      <c r="F83" s="103"/>
      <c r="G83" s="103"/>
      <c r="H83" s="104"/>
      <c r="I83" s="105"/>
    </row>
    <row r="84" spans="1:9" ht="21" customHeight="1">
      <c r="A84" s="91" t="s">
        <v>838</v>
      </c>
      <c r="B84" s="25"/>
      <c r="C84" s="25"/>
      <c r="D84" s="25"/>
      <c r="E84" s="25"/>
      <c r="F84" s="25"/>
      <c r="G84" s="25"/>
      <c r="H84" s="25"/>
      <c r="I84" s="25"/>
    </row>
    <row r="85" spans="1:9" ht="15.75">
      <c r="A85" s="690" t="s">
        <v>0</v>
      </c>
      <c r="B85" s="690" t="s">
        <v>3</v>
      </c>
      <c r="C85" s="692" t="s">
        <v>4</v>
      </c>
      <c r="D85" s="694"/>
      <c r="E85" s="692" t="s">
        <v>5</v>
      </c>
      <c r="F85" s="693"/>
      <c r="G85" s="694"/>
      <c r="H85" s="690" t="s">
        <v>695</v>
      </c>
      <c r="I85" s="690" t="s">
        <v>6</v>
      </c>
    </row>
    <row r="86" spans="1:9" ht="31.5">
      <c r="A86" s="691"/>
      <c r="B86" s="691"/>
      <c r="C86" s="31" t="s">
        <v>7</v>
      </c>
      <c r="D86" s="31" t="s">
        <v>18</v>
      </c>
      <c r="E86" s="17" t="s">
        <v>9</v>
      </c>
      <c r="F86" s="31" t="s">
        <v>10</v>
      </c>
      <c r="G86" s="31" t="s">
        <v>11</v>
      </c>
      <c r="H86" s="691"/>
      <c r="I86" s="691"/>
    </row>
    <row r="87" spans="1:13" ht="32.25" customHeight="1">
      <c r="A87" s="93">
        <v>1</v>
      </c>
      <c r="B87" s="369" t="s">
        <v>169</v>
      </c>
      <c r="C87" s="368"/>
      <c r="D87" s="368"/>
      <c r="E87" s="368" t="s">
        <v>95</v>
      </c>
      <c r="F87" s="368"/>
      <c r="G87" s="368"/>
      <c r="H87" s="94" t="s">
        <v>603</v>
      </c>
      <c r="I87" s="276">
        <v>0.5</v>
      </c>
      <c r="J87" s="92"/>
      <c r="M87" s="92"/>
    </row>
    <row r="88" spans="1:9" ht="31.5" customHeight="1">
      <c r="A88" s="18">
        <v>2</v>
      </c>
      <c r="B88" s="95" t="s">
        <v>336</v>
      </c>
      <c r="C88" s="18"/>
      <c r="D88" s="18" t="s">
        <v>95</v>
      </c>
      <c r="E88" s="18"/>
      <c r="F88" s="18"/>
      <c r="G88" s="18"/>
      <c r="H88" s="94" t="s">
        <v>603</v>
      </c>
      <c r="I88" s="276">
        <v>0.5</v>
      </c>
    </row>
    <row r="89" spans="1:9" ht="31.5" customHeight="1">
      <c r="A89" s="18">
        <v>3</v>
      </c>
      <c r="B89" s="95" t="s">
        <v>97</v>
      </c>
      <c r="C89" s="18"/>
      <c r="D89" s="18"/>
      <c r="E89" s="18" t="s">
        <v>95</v>
      </c>
      <c r="F89" s="18"/>
      <c r="G89" s="18"/>
      <c r="H89" s="94" t="s">
        <v>603</v>
      </c>
      <c r="I89" s="276">
        <v>0.5</v>
      </c>
    </row>
    <row r="90" spans="1:9" ht="31.5" customHeight="1">
      <c r="A90" s="18">
        <v>4</v>
      </c>
      <c r="B90" s="95" t="s">
        <v>200</v>
      </c>
      <c r="C90" s="18"/>
      <c r="D90" s="18"/>
      <c r="E90" s="18" t="s">
        <v>95</v>
      </c>
      <c r="F90" s="18"/>
      <c r="G90" s="18"/>
      <c r="H90" s="94" t="s">
        <v>603</v>
      </c>
      <c r="I90" s="276">
        <v>0.5</v>
      </c>
    </row>
    <row r="91" spans="1:9" ht="31.5" customHeight="1">
      <c r="A91" s="18">
        <v>5</v>
      </c>
      <c r="B91" s="95" t="s">
        <v>103</v>
      </c>
      <c r="C91" s="18"/>
      <c r="D91" s="18"/>
      <c r="E91" s="18" t="s">
        <v>95</v>
      </c>
      <c r="F91" s="18"/>
      <c r="G91" s="18"/>
      <c r="H91" s="94" t="s">
        <v>603</v>
      </c>
      <c r="I91" s="276">
        <v>0.5</v>
      </c>
    </row>
    <row r="92" spans="1:9" ht="31.5" customHeight="1">
      <c r="A92" s="18">
        <v>6</v>
      </c>
      <c r="B92" s="95" t="s">
        <v>233</v>
      </c>
      <c r="C92" s="18"/>
      <c r="D92" s="18"/>
      <c r="E92" s="18" t="s">
        <v>95</v>
      </c>
      <c r="F92" s="18"/>
      <c r="G92" s="18"/>
      <c r="H92" s="94" t="s">
        <v>603</v>
      </c>
      <c r="I92" s="276">
        <v>0.5</v>
      </c>
    </row>
    <row r="93" spans="1:9" ht="16.5" customHeight="1">
      <c r="A93" s="18">
        <v>7</v>
      </c>
      <c r="B93" s="95" t="s">
        <v>247</v>
      </c>
      <c r="C93" s="18"/>
      <c r="D93" s="18"/>
      <c r="E93" s="18" t="s">
        <v>95</v>
      </c>
      <c r="F93" s="18"/>
      <c r="G93" s="18"/>
      <c r="H93" s="18" t="s">
        <v>605</v>
      </c>
      <c r="I93" s="18">
        <v>1</v>
      </c>
    </row>
    <row r="94" spans="1:12" ht="16.5" customHeight="1">
      <c r="A94" s="18">
        <v>8</v>
      </c>
      <c r="B94" s="95" t="s">
        <v>808</v>
      </c>
      <c r="C94" s="18"/>
      <c r="D94" s="18"/>
      <c r="E94" s="18" t="s">
        <v>95</v>
      </c>
      <c r="F94" s="18"/>
      <c r="G94" s="18"/>
      <c r="H94" s="18" t="s">
        <v>819</v>
      </c>
      <c r="I94" s="18">
        <v>1</v>
      </c>
      <c r="J94" s="117"/>
      <c r="K94" s="117"/>
      <c r="L94" s="117"/>
    </row>
    <row r="95" spans="1:12" ht="16.5" customHeight="1">
      <c r="A95" s="18">
        <v>9</v>
      </c>
      <c r="B95" s="48" t="s">
        <v>834</v>
      </c>
      <c r="C95" s="97"/>
      <c r="D95" s="43" t="s">
        <v>95</v>
      </c>
      <c r="E95" s="45"/>
      <c r="F95" s="44"/>
      <c r="G95" s="45"/>
      <c r="H95" s="18" t="s">
        <v>830</v>
      </c>
      <c r="I95" s="18">
        <v>1</v>
      </c>
      <c r="J95" s="117"/>
      <c r="K95" s="117"/>
      <c r="L95" s="117"/>
    </row>
    <row r="96" spans="1:12" ht="16.5" customHeight="1">
      <c r="A96" s="18">
        <v>10</v>
      </c>
      <c r="B96" s="42" t="s">
        <v>831</v>
      </c>
      <c r="C96" s="43"/>
      <c r="D96" s="43" t="s">
        <v>95</v>
      </c>
      <c r="E96" s="45"/>
      <c r="F96" s="44"/>
      <c r="G96" s="609"/>
      <c r="H96" s="18" t="s">
        <v>832</v>
      </c>
      <c r="I96" s="610">
        <v>1</v>
      </c>
      <c r="J96" s="117"/>
      <c r="K96" s="117"/>
      <c r="L96" s="117"/>
    </row>
    <row r="97" spans="1:12" ht="16.5" customHeight="1">
      <c r="A97" s="18">
        <v>11</v>
      </c>
      <c r="B97" s="42" t="s">
        <v>130</v>
      </c>
      <c r="C97" s="43"/>
      <c r="D97" s="43" t="s">
        <v>95</v>
      </c>
      <c r="E97" s="45"/>
      <c r="F97" s="44"/>
      <c r="G97" s="45"/>
      <c r="H97" s="18" t="s">
        <v>111</v>
      </c>
      <c r="I97" s="276">
        <v>0.5</v>
      </c>
      <c r="J97" s="117"/>
      <c r="K97" s="117"/>
      <c r="L97" s="117"/>
    </row>
    <row r="98" spans="1:12" ht="16.5" customHeight="1">
      <c r="A98" s="18">
        <v>12</v>
      </c>
      <c r="B98" s="370" t="s">
        <v>98</v>
      </c>
      <c r="C98" s="281"/>
      <c r="D98" s="281" t="s">
        <v>95</v>
      </c>
      <c r="E98" s="277"/>
      <c r="F98" s="371"/>
      <c r="G98" s="277"/>
      <c r="H98" s="372" t="s">
        <v>609</v>
      </c>
      <c r="I98" s="276">
        <v>0.5</v>
      </c>
      <c r="L98" s="129"/>
    </row>
    <row r="99" spans="1:12" ht="16.5" customHeight="1">
      <c r="A99" s="18">
        <v>13</v>
      </c>
      <c r="B99" s="48" t="s">
        <v>131</v>
      </c>
      <c r="C99" s="49"/>
      <c r="D99" s="49"/>
      <c r="E99" s="45" t="s">
        <v>95</v>
      </c>
      <c r="F99" s="44"/>
      <c r="G99" s="45"/>
      <c r="H99" s="96" t="s">
        <v>610</v>
      </c>
      <c r="I99" s="276">
        <v>0.5</v>
      </c>
      <c r="L99" s="129"/>
    </row>
    <row r="100" spans="1:9" ht="16.5" customHeight="1">
      <c r="A100" s="18">
        <v>14</v>
      </c>
      <c r="B100" s="42" t="s">
        <v>102</v>
      </c>
      <c r="C100" s="49"/>
      <c r="D100" s="49" t="s">
        <v>95</v>
      </c>
      <c r="E100" s="45"/>
      <c r="F100" s="44"/>
      <c r="G100" s="45"/>
      <c r="H100" s="96" t="s">
        <v>609</v>
      </c>
      <c r="I100" s="276">
        <v>0.5</v>
      </c>
    </row>
    <row r="101" spans="1:9" ht="16.5" customHeight="1">
      <c r="A101" s="18">
        <v>15</v>
      </c>
      <c r="B101" s="42" t="s">
        <v>132</v>
      </c>
      <c r="C101" s="43"/>
      <c r="D101" s="49" t="s">
        <v>95</v>
      </c>
      <c r="E101" s="45"/>
      <c r="F101" s="44"/>
      <c r="G101" s="45"/>
      <c r="H101" s="96" t="s">
        <v>782</v>
      </c>
      <c r="I101" s="276">
        <v>0.5</v>
      </c>
    </row>
    <row r="102" spans="1:9" ht="16.5" customHeight="1">
      <c r="A102" s="18">
        <v>16</v>
      </c>
      <c r="B102" s="48" t="s">
        <v>133</v>
      </c>
      <c r="C102" s="43"/>
      <c r="D102" s="43" t="s">
        <v>95</v>
      </c>
      <c r="E102" s="45"/>
      <c r="F102" s="44"/>
      <c r="G102" s="45"/>
      <c r="H102" s="96" t="s">
        <v>611</v>
      </c>
      <c r="I102" s="43">
        <v>1</v>
      </c>
    </row>
    <row r="103" spans="1:9" ht="16.5" customHeight="1">
      <c r="A103" s="18">
        <v>17</v>
      </c>
      <c r="B103" s="48" t="s">
        <v>134</v>
      </c>
      <c r="C103" s="43"/>
      <c r="D103" s="43" t="s">
        <v>95</v>
      </c>
      <c r="E103" s="45"/>
      <c r="F103" s="44"/>
      <c r="G103" s="45"/>
      <c r="H103" s="96" t="s">
        <v>605</v>
      </c>
      <c r="I103" s="43">
        <v>1</v>
      </c>
    </row>
    <row r="104" spans="1:9" ht="14.25" customHeight="1">
      <c r="A104" s="751" t="s">
        <v>12</v>
      </c>
      <c r="B104" s="751"/>
      <c r="C104" s="99">
        <f>COUNTIF(C87:C103,"x")</f>
        <v>0</v>
      </c>
      <c r="D104" s="99">
        <f>COUNTIF(D87:D103,"x")</f>
        <v>9</v>
      </c>
      <c r="E104" s="99">
        <f>COUNTIF(E87:E103,"x")</f>
        <v>8</v>
      </c>
      <c r="F104" s="99">
        <f>COUNTIF(F87:F103,"x")</f>
        <v>0</v>
      </c>
      <c r="G104" s="99">
        <f>COUNTIF(G87:G103,"x")</f>
        <v>0</v>
      </c>
      <c r="H104" s="100"/>
      <c r="I104" s="101">
        <f>SUM(I87:I103)</f>
        <v>11.5</v>
      </c>
    </row>
    <row r="105" spans="1:9" ht="9" customHeight="1">
      <c r="A105" s="102"/>
      <c r="B105" s="102"/>
      <c r="C105" s="103"/>
      <c r="D105" s="103"/>
      <c r="E105" s="103"/>
      <c r="F105" s="103"/>
      <c r="G105" s="103"/>
      <c r="H105" s="104"/>
      <c r="I105" s="105"/>
    </row>
    <row r="106" spans="1:9" ht="15.75">
      <c r="A106" s="91" t="s">
        <v>839</v>
      </c>
      <c r="B106" s="25"/>
      <c r="C106" s="25"/>
      <c r="D106" s="25"/>
      <c r="E106" s="25"/>
      <c r="F106" s="25"/>
      <c r="G106" s="25"/>
      <c r="H106" s="25"/>
      <c r="I106" s="25"/>
    </row>
    <row r="107" spans="1:9" ht="20.25" customHeight="1">
      <c r="A107" s="690" t="s">
        <v>0</v>
      </c>
      <c r="B107" s="690" t="s">
        <v>3</v>
      </c>
      <c r="C107" s="692" t="s">
        <v>4</v>
      </c>
      <c r="D107" s="694"/>
      <c r="E107" s="692" t="s">
        <v>5</v>
      </c>
      <c r="F107" s="693"/>
      <c r="G107" s="694"/>
      <c r="H107" s="690" t="s">
        <v>695</v>
      </c>
      <c r="I107" s="690" t="s">
        <v>6</v>
      </c>
    </row>
    <row r="108" spans="1:13" ht="62.25" customHeight="1">
      <c r="A108" s="691"/>
      <c r="B108" s="691"/>
      <c r="C108" s="31" t="s">
        <v>7</v>
      </c>
      <c r="D108" s="31" t="s">
        <v>18</v>
      </c>
      <c r="E108" s="17" t="s">
        <v>9</v>
      </c>
      <c r="F108" s="31" t="s">
        <v>10</v>
      </c>
      <c r="G108" s="31" t="s">
        <v>11</v>
      </c>
      <c r="H108" s="691"/>
      <c r="I108" s="691"/>
      <c r="J108" s="92"/>
      <c r="M108" s="92"/>
    </row>
    <row r="109" spans="1:9" ht="17.25" customHeight="1">
      <c r="A109" s="93">
        <v>1</v>
      </c>
      <c r="B109" s="106" t="s">
        <v>97</v>
      </c>
      <c r="C109" s="107"/>
      <c r="D109" s="107"/>
      <c r="E109" s="107" t="s">
        <v>95</v>
      </c>
      <c r="F109" s="107"/>
      <c r="G109" s="107"/>
      <c r="H109" s="108" t="s">
        <v>604</v>
      </c>
      <c r="I109" s="109">
        <v>1</v>
      </c>
    </row>
    <row r="110" spans="1:9" ht="17.25" customHeight="1">
      <c r="A110" s="18">
        <v>2</v>
      </c>
      <c r="B110" s="42" t="s">
        <v>137</v>
      </c>
      <c r="C110" s="110"/>
      <c r="D110" s="110"/>
      <c r="E110" s="110"/>
      <c r="F110" s="47" t="s">
        <v>95</v>
      </c>
      <c r="G110" s="45"/>
      <c r="H110" s="18" t="s">
        <v>123</v>
      </c>
      <c r="I110" s="43">
        <v>1</v>
      </c>
    </row>
    <row r="111" spans="1:9" ht="17.25" customHeight="1">
      <c r="A111" s="18">
        <v>3</v>
      </c>
      <c r="B111" s="42" t="s">
        <v>138</v>
      </c>
      <c r="C111" s="110"/>
      <c r="D111" s="110"/>
      <c r="E111" s="110"/>
      <c r="F111" s="47" t="s">
        <v>95</v>
      </c>
      <c r="G111" s="45"/>
      <c r="H111" s="18" t="s">
        <v>123</v>
      </c>
      <c r="I111" s="43">
        <v>1</v>
      </c>
    </row>
    <row r="112" spans="1:9" ht="17.25" customHeight="1">
      <c r="A112" s="18">
        <v>4</v>
      </c>
      <c r="B112" s="42" t="s">
        <v>139</v>
      </c>
      <c r="C112" s="110"/>
      <c r="D112" s="110"/>
      <c r="E112" s="110"/>
      <c r="F112" s="47" t="s">
        <v>95</v>
      </c>
      <c r="G112" s="45"/>
      <c r="H112" s="18" t="s">
        <v>123</v>
      </c>
      <c r="I112" s="43">
        <v>1</v>
      </c>
    </row>
    <row r="113" spans="1:9" ht="17.25" customHeight="1">
      <c r="A113" s="18">
        <v>5</v>
      </c>
      <c r="B113" s="42" t="s">
        <v>140</v>
      </c>
      <c r="C113" s="110"/>
      <c r="D113" s="110"/>
      <c r="E113" s="110"/>
      <c r="F113" s="47" t="s">
        <v>95</v>
      </c>
      <c r="G113" s="45"/>
      <c r="H113" s="18" t="s">
        <v>123</v>
      </c>
      <c r="I113" s="43">
        <v>1</v>
      </c>
    </row>
    <row r="114" spans="1:9" ht="17.25" customHeight="1">
      <c r="A114" s="18">
        <v>6</v>
      </c>
      <c r="B114" s="42" t="s">
        <v>141</v>
      </c>
      <c r="C114" s="110"/>
      <c r="D114" s="110"/>
      <c r="E114" s="110"/>
      <c r="F114" s="47" t="s">
        <v>95</v>
      </c>
      <c r="G114" s="45"/>
      <c r="H114" s="18" t="s">
        <v>123</v>
      </c>
      <c r="I114" s="43">
        <v>1</v>
      </c>
    </row>
    <row r="115" spans="1:9" ht="17.25" customHeight="1">
      <c r="A115" s="18">
        <v>7</v>
      </c>
      <c r="B115" s="42" t="s">
        <v>142</v>
      </c>
      <c r="C115" s="110"/>
      <c r="D115" s="110"/>
      <c r="E115" s="110"/>
      <c r="F115" s="47" t="s">
        <v>95</v>
      </c>
      <c r="G115" s="45"/>
      <c r="H115" s="18" t="s">
        <v>123</v>
      </c>
      <c r="I115" s="43">
        <v>1</v>
      </c>
    </row>
    <row r="116" spans="1:9" ht="17.25" customHeight="1">
      <c r="A116" s="18">
        <v>8</v>
      </c>
      <c r="B116" s="42" t="s">
        <v>143</v>
      </c>
      <c r="C116" s="110"/>
      <c r="D116" s="110"/>
      <c r="E116" s="110"/>
      <c r="F116" s="52" t="s">
        <v>95</v>
      </c>
      <c r="G116" s="45"/>
      <c r="H116" s="18" t="s">
        <v>136</v>
      </c>
      <c r="I116" s="43">
        <v>1</v>
      </c>
    </row>
    <row r="117" spans="1:9" ht="17.25" customHeight="1">
      <c r="A117" s="18">
        <v>9</v>
      </c>
      <c r="B117" s="42" t="s">
        <v>144</v>
      </c>
      <c r="C117" s="110"/>
      <c r="D117" s="110"/>
      <c r="E117" s="110"/>
      <c r="F117" s="47" t="s">
        <v>95</v>
      </c>
      <c r="G117" s="45"/>
      <c r="H117" s="18" t="s">
        <v>136</v>
      </c>
      <c r="I117" s="43">
        <v>1</v>
      </c>
    </row>
    <row r="118" spans="1:9" ht="17.25" customHeight="1">
      <c r="A118" s="18">
        <v>10</v>
      </c>
      <c r="B118" s="48" t="s">
        <v>145</v>
      </c>
      <c r="C118" s="110"/>
      <c r="D118" s="110"/>
      <c r="E118" s="110"/>
      <c r="F118" s="47" t="s">
        <v>95</v>
      </c>
      <c r="G118" s="45"/>
      <c r="H118" s="18" t="s">
        <v>136</v>
      </c>
      <c r="I118" s="43">
        <v>1</v>
      </c>
    </row>
    <row r="119" spans="1:9" ht="17.25" customHeight="1">
      <c r="A119" s="18">
        <v>11</v>
      </c>
      <c r="B119" s="42" t="s">
        <v>146</v>
      </c>
      <c r="C119" s="110"/>
      <c r="D119" s="110"/>
      <c r="E119" s="110"/>
      <c r="F119" s="47" t="s">
        <v>95</v>
      </c>
      <c r="G119" s="45"/>
      <c r="H119" s="18" t="s">
        <v>136</v>
      </c>
      <c r="I119" s="43">
        <v>1</v>
      </c>
    </row>
    <row r="120" spans="1:9" ht="17.25" customHeight="1">
      <c r="A120" s="18">
        <v>12</v>
      </c>
      <c r="B120" s="42" t="s">
        <v>149</v>
      </c>
      <c r="C120" s="110"/>
      <c r="D120" s="110"/>
      <c r="E120" s="110"/>
      <c r="F120" s="47" t="s">
        <v>95</v>
      </c>
      <c r="G120" s="45"/>
      <c r="H120" s="18" t="s">
        <v>136</v>
      </c>
      <c r="I120" s="43">
        <v>1</v>
      </c>
    </row>
    <row r="121" spans="1:9" ht="17.25" customHeight="1">
      <c r="A121" s="18">
        <v>13</v>
      </c>
      <c r="B121" s="42" t="s">
        <v>150</v>
      </c>
      <c r="C121" s="110"/>
      <c r="D121" s="110"/>
      <c r="E121" s="110"/>
      <c r="F121" s="52" t="s">
        <v>95</v>
      </c>
      <c r="G121" s="45"/>
      <c r="H121" s="18" t="s">
        <v>136</v>
      </c>
      <c r="I121" s="43">
        <v>1</v>
      </c>
    </row>
    <row r="122" spans="1:9" ht="17.25" customHeight="1">
      <c r="A122" s="18">
        <v>14</v>
      </c>
      <c r="B122" s="42" t="s">
        <v>151</v>
      </c>
      <c r="C122" s="43"/>
      <c r="D122" s="43"/>
      <c r="E122" s="43"/>
      <c r="F122" s="47" t="s">
        <v>95</v>
      </c>
      <c r="G122" s="45"/>
      <c r="H122" s="18" t="s">
        <v>136</v>
      </c>
      <c r="I122" s="43">
        <v>1</v>
      </c>
    </row>
    <row r="123" spans="1:12" ht="17.25" customHeight="1">
      <c r="A123" s="18">
        <v>15</v>
      </c>
      <c r="B123" s="111" t="s">
        <v>353</v>
      </c>
      <c r="C123" s="112"/>
      <c r="D123" s="112"/>
      <c r="E123" s="112"/>
      <c r="F123" s="113" t="s">
        <v>95</v>
      </c>
      <c r="G123" s="114"/>
      <c r="H123" s="115" t="s">
        <v>351</v>
      </c>
      <c r="I123" s="116">
        <v>0.3</v>
      </c>
      <c r="J123" s="117"/>
      <c r="K123" s="117"/>
      <c r="L123" s="117"/>
    </row>
    <row r="124" spans="1:12" ht="17.25" customHeight="1">
      <c r="A124" s="18">
        <v>16</v>
      </c>
      <c r="B124" s="111" t="s">
        <v>355</v>
      </c>
      <c r="C124" s="112"/>
      <c r="D124" s="112"/>
      <c r="E124" s="112"/>
      <c r="F124" s="113" t="s">
        <v>95</v>
      </c>
      <c r="G124" s="114"/>
      <c r="H124" s="115" t="s">
        <v>351</v>
      </c>
      <c r="I124" s="116">
        <v>0.3</v>
      </c>
      <c r="J124" s="117"/>
      <c r="K124" s="117"/>
      <c r="L124" s="117"/>
    </row>
    <row r="125" spans="1:12" ht="17.25" customHeight="1">
      <c r="A125" s="18">
        <v>17</v>
      </c>
      <c r="B125" s="111" t="s">
        <v>348</v>
      </c>
      <c r="C125" s="118"/>
      <c r="D125" s="118"/>
      <c r="E125" s="118"/>
      <c r="F125" s="113" t="s">
        <v>95</v>
      </c>
      <c r="G125" s="118"/>
      <c r="H125" s="115" t="s">
        <v>351</v>
      </c>
      <c r="I125" s="116">
        <v>0.3</v>
      </c>
      <c r="J125" s="117"/>
      <c r="K125" s="117"/>
      <c r="L125" s="117"/>
    </row>
    <row r="126" spans="1:12" ht="17.25" customHeight="1">
      <c r="A126" s="18">
        <v>18</v>
      </c>
      <c r="B126" s="111" t="s">
        <v>306</v>
      </c>
      <c r="C126" s="118"/>
      <c r="D126" s="118"/>
      <c r="E126" s="118"/>
      <c r="F126" s="113" t="s">
        <v>95</v>
      </c>
      <c r="G126" s="118"/>
      <c r="H126" s="115" t="s">
        <v>362</v>
      </c>
      <c r="I126" s="116">
        <v>0.3</v>
      </c>
      <c r="J126" s="117"/>
      <c r="K126" s="117"/>
      <c r="L126" s="117"/>
    </row>
    <row r="127" spans="1:12" ht="17.25" customHeight="1">
      <c r="A127" s="18">
        <v>19</v>
      </c>
      <c r="B127" s="111" t="s">
        <v>369</v>
      </c>
      <c r="C127" s="118"/>
      <c r="D127" s="118"/>
      <c r="E127" s="118"/>
      <c r="F127" s="113" t="s">
        <v>95</v>
      </c>
      <c r="G127" s="118"/>
      <c r="H127" s="115" t="s">
        <v>595</v>
      </c>
      <c r="I127" s="116">
        <v>0.3</v>
      </c>
      <c r="J127" s="117"/>
      <c r="K127" s="117"/>
      <c r="L127" s="117"/>
    </row>
    <row r="128" spans="1:12" ht="17.25" customHeight="1">
      <c r="A128" s="18">
        <v>20</v>
      </c>
      <c r="B128" s="111" t="s">
        <v>371</v>
      </c>
      <c r="C128" s="118"/>
      <c r="D128" s="118"/>
      <c r="E128" s="118"/>
      <c r="F128" s="113" t="s">
        <v>95</v>
      </c>
      <c r="G128" s="118"/>
      <c r="H128" s="115" t="s">
        <v>372</v>
      </c>
      <c r="I128" s="116">
        <v>0.3</v>
      </c>
      <c r="J128" s="117"/>
      <c r="K128" s="117"/>
      <c r="L128" s="117"/>
    </row>
    <row r="129" spans="1:12" ht="17.25" customHeight="1">
      <c r="A129" s="18">
        <v>21</v>
      </c>
      <c r="B129" s="111" t="s">
        <v>373</v>
      </c>
      <c r="C129" s="118"/>
      <c r="D129" s="118"/>
      <c r="E129" s="118"/>
      <c r="F129" s="113" t="s">
        <v>95</v>
      </c>
      <c r="G129" s="118"/>
      <c r="H129" s="115" t="s">
        <v>372</v>
      </c>
      <c r="I129" s="116">
        <v>0.3</v>
      </c>
      <c r="J129" s="117"/>
      <c r="K129" s="117"/>
      <c r="L129" s="117"/>
    </row>
    <row r="130" spans="1:12" ht="17.25" customHeight="1">
      <c r="A130" s="18">
        <v>22</v>
      </c>
      <c r="B130" s="199" t="s">
        <v>374</v>
      </c>
      <c r="C130" s="200"/>
      <c r="D130" s="200"/>
      <c r="E130" s="200"/>
      <c r="F130" s="201" t="s">
        <v>95</v>
      </c>
      <c r="G130" s="202"/>
      <c r="H130" s="203" t="s">
        <v>372</v>
      </c>
      <c r="I130" s="204">
        <v>0.3</v>
      </c>
      <c r="J130" s="117"/>
      <c r="K130" s="117"/>
      <c r="L130" s="117"/>
    </row>
    <row r="131" spans="1:12" ht="17.25" customHeight="1">
      <c r="A131" s="18">
        <v>23</v>
      </c>
      <c r="B131" s="111" t="s">
        <v>389</v>
      </c>
      <c r="C131" s="112"/>
      <c r="D131" s="112"/>
      <c r="E131" s="112"/>
      <c r="F131" s="113" t="s">
        <v>95</v>
      </c>
      <c r="G131" s="114"/>
      <c r="H131" s="115" t="s">
        <v>390</v>
      </c>
      <c r="I131" s="119">
        <v>1</v>
      </c>
      <c r="J131" s="117"/>
      <c r="K131" s="117"/>
      <c r="L131" s="117"/>
    </row>
    <row r="132" spans="1:12" ht="17.25" customHeight="1">
      <c r="A132" s="18">
        <v>24</v>
      </c>
      <c r="B132" s="111" t="s">
        <v>397</v>
      </c>
      <c r="C132" s="119"/>
      <c r="D132" s="119"/>
      <c r="E132" s="119"/>
      <c r="F132" s="120" t="s">
        <v>95</v>
      </c>
      <c r="G132" s="114"/>
      <c r="H132" s="115" t="s">
        <v>398</v>
      </c>
      <c r="I132" s="121">
        <v>0.3</v>
      </c>
      <c r="J132" s="117"/>
      <c r="K132" s="117"/>
      <c r="L132" s="117"/>
    </row>
    <row r="133" spans="1:12" ht="17.25" customHeight="1">
      <c r="A133" s="275">
        <v>25</v>
      </c>
      <c r="B133" s="205" t="s">
        <v>401</v>
      </c>
      <c r="C133" s="206"/>
      <c r="D133" s="206"/>
      <c r="E133" s="206"/>
      <c r="F133" s="207" t="s">
        <v>95</v>
      </c>
      <c r="G133" s="193"/>
      <c r="H133" s="161" t="s">
        <v>402</v>
      </c>
      <c r="I133" s="208">
        <v>0.5</v>
      </c>
      <c r="J133" s="117"/>
      <c r="K133" s="117"/>
      <c r="L133" s="117"/>
    </row>
    <row r="134" spans="1:12" ht="15.75">
      <c r="A134" s="765" t="s">
        <v>12</v>
      </c>
      <c r="B134" s="758"/>
      <c r="C134" s="99">
        <f>COUNTIF(C109:C133,"x")</f>
        <v>0</v>
      </c>
      <c r="D134" s="99">
        <f>COUNTIF(D109:D133,"x")</f>
        <v>0</v>
      </c>
      <c r="E134" s="99">
        <f>COUNTIF(E109:E133,"x")</f>
        <v>1</v>
      </c>
      <c r="F134" s="99">
        <f>COUNTIF(F109:F133,"x")</f>
        <v>24</v>
      </c>
      <c r="G134" s="99">
        <f>COUNTIF(G109:G133,"x")</f>
        <v>0</v>
      </c>
      <c r="H134" s="19"/>
      <c r="I134" s="128">
        <f>SUM(I109:I133)</f>
        <v>18.200000000000006</v>
      </c>
      <c r="L134" s="129"/>
    </row>
    <row r="135" spans="1:12" ht="7.5" customHeight="1">
      <c r="A135" s="176"/>
      <c r="B135" s="176"/>
      <c r="C135" s="103"/>
      <c r="D135" s="103"/>
      <c r="E135" s="103"/>
      <c r="F135" s="103"/>
      <c r="G135" s="103"/>
      <c r="H135" s="177"/>
      <c r="I135" s="178"/>
      <c r="L135" s="129"/>
    </row>
    <row r="136" spans="1:9" ht="21" customHeight="1">
      <c r="A136" s="91" t="s">
        <v>840</v>
      </c>
      <c r="B136" s="25"/>
      <c r="C136" s="25"/>
      <c r="D136" s="25"/>
      <c r="E136" s="25"/>
      <c r="F136" s="25"/>
      <c r="G136" s="25"/>
      <c r="H136" s="25"/>
      <c r="I136" s="25"/>
    </row>
    <row r="137" spans="1:9" ht="21" customHeight="1">
      <c r="A137" s="690" t="s">
        <v>0</v>
      </c>
      <c r="B137" s="690" t="s">
        <v>3</v>
      </c>
      <c r="C137" s="692" t="s">
        <v>4</v>
      </c>
      <c r="D137" s="694"/>
      <c r="E137" s="692" t="s">
        <v>5</v>
      </c>
      <c r="F137" s="693"/>
      <c r="G137" s="694"/>
      <c r="H137" s="690" t="s">
        <v>695</v>
      </c>
      <c r="I137" s="690" t="s">
        <v>6</v>
      </c>
    </row>
    <row r="138" spans="1:9" ht="57" customHeight="1">
      <c r="A138" s="691"/>
      <c r="B138" s="691"/>
      <c r="C138" s="31" t="s">
        <v>7</v>
      </c>
      <c r="D138" s="31" t="s">
        <v>18</v>
      </c>
      <c r="E138" s="17" t="s">
        <v>9</v>
      </c>
      <c r="F138" s="31" t="s">
        <v>10</v>
      </c>
      <c r="G138" s="31" t="s">
        <v>11</v>
      </c>
      <c r="H138" s="691"/>
      <c r="I138" s="691"/>
    </row>
    <row r="139" spans="1:9" ht="15.75" customHeight="1">
      <c r="A139" s="130">
        <v>1</v>
      </c>
      <c r="B139" s="106" t="s">
        <v>152</v>
      </c>
      <c r="C139" s="109"/>
      <c r="D139" s="109"/>
      <c r="E139" s="109" t="s">
        <v>95</v>
      </c>
      <c r="F139" s="131"/>
      <c r="G139" s="130"/>
      <c r="H139" s="108" t="s">
        <v>604</v>
      </c>
      <c r="I139" s="109">
        <v>1</v>
      </c>
    </row>
    <row r="140" spans="1:9" ht="15.75" customHeight="1">
      <c r="A140" s="45">
        <v>2</v>
      </c>
      <c r="B140" s="42" t="s">
        <v>153</v>
      </c>
      <c r="C140" s="49"/>
      <c r="D140" s="49"/>
      <c r="E140" s="49"/>
      <c r="F140" s="52" t="s">
        <v>95</v>
      </c>
      <c r="G140" s="45"/>
      <c r="H140" s="18" t="s">
        <v>136</v>
      </c>
      <c r="I140" s="43">
        <v>1</v>
      </c>
    </row>
    <row r="141" spans="1:9" ht="15.75" customHeight="1">
      <c r="A141" s="45">
        <v>3</v>
      </c>
      <c r="B141" s="42" t="s">
        <v>154</v>
      </c>
      <c r="C141" s="43"/>
      <c r="D141" s="43"/>
      <c r="E141" s="43"/>
      <c r="F141" s="47" t="s">
        <v>95</v>
      </c>
      <c r="G141" s="45"/>
      <c r="H141" s="18" t="s">
        <v>136</v>
      </c>
      <c r="I141" s="43">
        <v>1</v>
      </c>
    </row>
    <row r="142" spans="1:9" ht="15.75" customHeight="1">
      <c r="A142" s="45">
        <v>4</v>
      </c>
      <c r="B142" s="42" t="s">
        <v>155</v>
      </c>
      <c r="C142" s="43"/>
      <c r="D142" s="43"/>
      <c r="E142" s="43"/>
      <c r="F142" s="47" t="s">
        <v>95</v>
      </c>
      <c r="G142" s="45"/>
      <c r="H142" s="18" t="s">
        <v>123</v>
      </c>
      <c r="I142" s="43">
        <v>1</v>
      </c>
    </row>
    <row r="143" spans="1:9" ht="15.75" customHeight="1">
      <c r="A143" s="45">
        <v>5</v>
      </c>
      <c r="B143" s="42" t="s">
        <v>156</v>
      </c>
      <c r="C143" s="43"/>
      <c r="D143" s="43"/>
      <c r="E143" s="43"/>
      <c r="F143" s="47" t="s">
        <v>95</v>
      </c>
      <c r="G143" s="45"/>
      <c r="H143" s="18" t="s">
        <v>136</v>
      </c>
      <c r="I143" s="43">
        <v>1</v>
      </c>
    </row>
    <row r="144" spans="1:9" ht="15.75" customHeight="1">
      <c r="A144" s="45">
        <v>6</v>
      </c>
      <c r="B144" s="42" t="s">
        <v>158</v>
      </c>
      <c r="C144" s="43"/>
      <c r="D144" s="43"/>
      <c r="E144" s="43"/>
      <c r="F144" s="47" t="s">
        <v>95</v>
      </c>
      <c r="G144" s="45"/>
      <c r="H144" s="18" t="s">
        <v>123</v>
      </c>
      <c r="I144" s="43">
        <v>1</v>
      </c>
    </row>
    <row r="145" spans="1:9" ht="15.75" customHeight="1">
      <c r="A145" s="45">
        <v>7</v>
      </c>
      <c r="B145" s="42" t="s">
        <v>159</v>
      </c>
      <c r="C145" s="43"/>
      <c r="D145" s="43"/>
      <c r="E145" s="43"/>
      <c r="F145" s="47" t="s">
        <v>95</v>
      </c>
      <c r="G145" s="45"/>
      <c r="H145" s="18" t="s">
        <v>123</v>
      </c>
      <c r="I145" s="43">
        <v>1</v>
      </c>
    </row>
    <row r="146" spans="1:9" ht="15.75" customHeight="1">
      <c r="A146" s="45">
        <v>8</v>
      </c>
      <c r="B146" s="42" t="s">
        <v>161</v>
      </c>
      <c r="C146" s="43"/>
      <c r="D146" s="43"/>
      <c r="E146" s="43"/>
      <c r="F146" s="47" t="s">
        <v>95</v>
      </c>
      <c r="G146" s="45"/>
      <c r="H146" s="18" t="s">
        <v>136</v>
      </c>
      <c r="I146" s="43">
        <v>1</v>
      </c>
    </row>
    <row r="147" spans="1:9" ht="15.75" customHeight="1">
      <c r="A147" s="45">
        <v>9</v>
      </c>
      <c r="B147" s="42" t="s">
        <v>162</v>
      </c>
      <c r="C147" s="43"/>
      <c r="D147" s="43"/>
      <c r="E147" s="43"/>
      <c r="F147" s="44"/>
      <c r="G147" s="45" t="s">
        <v>95</v>
      </c>
      <c r="H147" s="18" t="s">
        <v>136</v>
      </c>
      <c r="I147" s="43">
        <v>1</v>
      </c>
    </row>
    <row r="148" spans="1:9" ht="15.75" customHeight="1">
      <c r="A148" s="45">
        <v>10</v>
      </c>
      <c r="B148" s="42" t="s">
        <v>163</v>
      </c>
      <c r="C148" s="43"/>
      <c r="D148" s="43"/>
      <c r="E148" s="43"/>
      <c r="F148" s="44"/>
      <c r="G148" s="45" t="s">
        <v>95</v>
      </c>
      <c r="H148" s="18" t="s">
        <v>136</v>
      </c>
      <c r="I148" s="43">
        <v>1</v>
      </c>
    </row>
    <row r="149" spans="1:9" ht="15.75" customHeight="1">
      <c r="A149" s="45">
        <v>11</v>
      </c>
      <c r="B149" s="42" t="s">
        <v>164</v>
      </c>
      <c r="C149" s="43"/>
      <c r="D149" s="43"/>
      <c r="E149" s="43"/>
      <c r="F149" s="44" t="s">
        <v>95</v>
      </c>
      <c r="G149" s="45"/>
      <c r="H149" s="18" t="s">
        <v>136</v>
      </c>
      <c r="I149" s="43">
        <v>1</v>
      </c>
    </row>
    <row r="150" spans="1:9" ht="15.75" customHeight="1">
      <c r="A150" s="45">
        <v>12</v>
      </c>
      <c r="B150" s="42" t="s">
        <v>165</v>
      </c>
      <c r="C150" s="43"/>
      <c r="D150" s="43"/>
      <c r="E150" s="43"/>
      <c r="F150" s="44"/>
      <c r="G150" s="45" t="s">
        <v>95</v>
      </c>
      <c r="H150" s="18" t="s">
        <v>136</v>
      </c>
      <c r="I150" s="43">
        <v>1</v>
      </c>
    </row>
    <row r="151" spans="1:9" ht="15.75" customHeight="1">
      <c r="A151" s="45">
        <v>13</v>
      </c>
      <c r="B151" s="42" t="s">
        <v>167</v>
      </c>
      <c r="C151" s="43"/>
      <c r="D151" s="43"/>
      <c r="E151" s="43"/>
      <c r="F151" s="47"/>
      <c r="G151" s="45" t="s">
        <v>95</v>
      </c>
      <c r="H151" s="18" t="s">
        <v>136</v>
      </c>
      <c r="I151" s="43">
        <v>1</v>
      </c>
    </row>
    <row r="152" spans="1:9" ht="15.75" customHeight="1">
      <c r="A152" s="45">
        <v>14</v>
      </c>
      <c r="B152" s="42" t="s">
        <v>168</v>
      </c>
      <c r="C152" s="43"/>
      <c r="D152" s="43"/>
      <c r="E152" s="43"/>
      <c r="F152" s="47"/>
      <c r="G152" s="45" t="s">
        <v>95</v>
      </c>
      <c r="H152" s="18" t="s">
        <v>136</v>
      </c>
      <c r="I152" s="43">
        <v>1</v>
      </c>
    </row>
    <row r="153" spans="1:12" ht="15.75" customHeight="1">
      <c r="A153" s="45">
        <v>15</v>
      </c>
      <c r="B153" s="111" t="s">
        <v>353</v>
      </c>
      <c r="C153" s="112"/>
      <c r="D153" s="112"/>
      <c r="E153" s="112"/>
      <c r="F153" s="113" t="s">
        <v>95</v>
      </c>
      <c r="G153" s="114"/>
      <c r="H153" s="115" t="s">
        <v>351</v>
      </c>
      <c r="I153" s="116">
        <v>0.3</v>
      </c>
      <c r="J153" s="117"/>
      <c r="K153" s="117"/>
      <c r="L153" s="117"/>
    </row>
    <row r="154" spans="1:12" ht="15.75" customHeight="1">
      <c r="A154" s="45">
        <v>16</v>
      </c>
      <c r="B154" s="111" t="s">
        <v>355</v>
      </c>
      <c r="C154" s="112"/>
      <c r="D154" s="112"/>
      <c r="E154" s="112"/>
      <c r="F154" s="113" t="s">
        <v>95</v>
      </c>
      <c r="G154" s="114"/>
      <c r="H154" s="115" t="s">
        <v>351</v>
      </c>
      <c r="I154" s="116">
        <v>0.3</v>
      </c>
      <c r="J154" s="117"/>
      <c r="K154" s="117"/>
      <c r="L154" s="117"/>
    </row>
    <row r="155" spans="1:12" ht="15.75" customHeight="1">
      <c r="A155" s="45">
        <v>17</v>
      </c>
      <c r="B155" s="111" t="s">
        <v>348</v>
      </c>
      <c r="C155" s="118"/>
      <c r="D155" s="118"/>
      <c r="E155" s="118"/>
      <c r="F155" s="113" t="s">
        <v>95</v>
      </c>
      <c r="G155" s="118"/>
      <c r="H155" s="115" t="s">
        <v>351</v>
      </c>
      <c r="I155" s="116">
        <v>0.3</v>
      </c>
      <c r="J155" s="117"/>
      <c r="K155" s="117"/>
      <c r="L155" s="117"/>
    </row>
    <row r="156" spans="1:12" ht="15.75" customHeight="1">
      <c r="A156" s="45">
        <v>18</v>
      </c>
      <c r="B156" s="111" t="s">
        <v>361</v>
      </c>
      <c r="C156" s="118"/>
      <c r="D156" s="118"/>
      <c r="E156" s="118"/>
      <c r="F156" s="113" t="s">
        <v>95</v>
      </c>
      <c r="G156" s="118"/>
      <c r="H156" s="115" t="s">
        <v>362</v>
      </c>
      <c r="I156" s="116">
        <v>0.3</v>
      </c>
      <c r="J156" s="117"/>
      <c r="K156" s="117"/>
      <c r="L156" s="117"/>
    </row>
    <row r="157" spans="1:12" ht="15.75" customHeight="1">
      <c r="A157" s="45">
        <v>19</v>
      </c>
      <c r="B157" s="111" t="s">
        <v>369</v>
      </c>
      <c r="C157" s="118"/>
      <c r="D157" s="118"/>
      <c r="E157" s="118"/>
      <c r="F157" s="113" t="s">
        <v>95</v>
      </c>
      <c r="G157" s="118"/>
      <c r="H157" s="115" t="s">
        <v>595</v>
      </c>
      <c r="I157" s="116">
        <v>0.3</v>
      </c>
      <c r="J157" s="117"/>
      <c r="K157" s="117"/>
      <c r="L157" s="117"/>
    </row>
    <row r="158" spans="1:12" ht="15.75" customHeight="1">
      <c r="A158" s="45">
        <v>20</v>
      </c>
      <c r="B158" s="111" t="s">
        <v>371</v>
      </c>
      <c r="C158" s="119"/>
      <c r="D158" s="119"/>
      <c r="E158" s="119"/>
      <c r="F158" s="120" t="s">
        <v>95</v>
      </c>
      <c r="G158" s="114"/>
      <c r="H158" s="115" t="s">
        <v>372</v>
      </c>
      <c r="I158" s="116">
        <v>0.3</v>
      </c>
      <c r="J158" s="117"/>
      <c r="K158" s="117"/>
      <c r="L158" s="117"/>
    </row>
    <row r="159" spans="1:12" ht="15.75" customHeight="1">
      <c r="A159" s="45">
        <v>21</v>
      </c>
      <c r="B159" s="111" t="s">
        <v>373</v>
      </c>
      <c r="C159" s="119"/>
      <c r="D159" s="119"/>
      <c r="E159" s="119"/>
      <c r="F159" s="120" t="s">
        <v>95</v>
      </c>
      <c r="G159" s="114"/>
      <c r="H159" s="115" t="s">
        <v>372</v>
      </c>
      <c r="I159" s="116">
        <v>0.3</v>
      </c>
      <c r="J159" s="117"/>
      <c r="K159" s="117"/>
      <c r="L159" s="117"/>
    </row>
    <row r="160" spans="1:12" ht="15.75" customHeight="1">
      <c r="A160" s="45">
        <v>22</v>
      </c>
      <c r="B160" s="111" t="s">
        <v>374</v>
      </c>
      <c r="C160" s="119"/>
      <c r="D160" s="119"/>
      <c r="E160" s="119"/>
      <c r="F160" s="120" t="s">
        <v>95</v>
      </c>
      <c r="G160" s="114"/>
      <c r="H160" s="115" t="s">
        <v>372</v>
      </c>
      <c r="I160" s="116">
        <v>0.3</v>
      </c>
      <c r="J160" s="117"/>
      <c r="K160" s="117"/>
      <c r="L160" s="117"/>
    </row>
    <row r="161" spans="1:12" ht="15.75" customHeight="1">
      <c r="A161" s="45">
        <v>23</v>
      </c>
      <c r="B161" s="111" t="s">
        <v>391</v>
      </c>
      <c r="C161" s="112"/>
      <c r="D161" s="112"/>
      <c r="E161" s="112"/>
      <c r="F161" s="113" t="s">
        <v>95</v>
      </c>
      <c r="G161" s="114"/>
      <c r="H161" s="115" t="s">
        <v>390</v>
      </c>
      <c r="I161" s="116">
        <v>0.3</v>
      </c>
      <c r="J161" s="117"/>
      <c r="K161" s="117"/>
      <c r="L161" s="117"/>
    </row>
    <row r="162" spans="1:12" ht="15.75" customHeight="1">
      <c r="A162" s="45">
        <v>24</v>
      </c>
      <c r="B162" s="111" t="s">
        <v>397</v>
      </c>
      <c r="C162" s="119"/>
      <c r="D162" s="119"/>
      <c r="E162" s="119"/>
      <c r="F162" s="120" t="s">
        <v>95</v>
      </c>
      <c r="G162" s="114"/>
      <c r="H162" s="115" t="s">
        <v>398</v>
      </c>
      <c r="I162" s="121">
        <v>0.3</v>
      </c>
      <c r="J162" s="117"/>
      <c r="K162" s="117"/>
      <c r="L162" s="117"/>
    </row>
    <row r="163" spans="1:12" ht="15.75" customHeight="1">
      <c r="A163" s="45">
        <v>25</v>
      </c>
      <c r="B163" s="111" t="s">
        <v>401</v>
      </c>
      <c r="C163" s="112"/>
      <c r="D163" s="112"/>
      <c r="E163" s="112"/>
      <c r="F163" s="113" t="s">
        <v>95</v>
      </c>
      <c r="G163" s="114"/>
      <c r="H163" s="115" t="s">
        <v>402</v>
      </c>
      <c r="I163" s="121">
        <v>0.5</v>
      </c>
      <c r="J163" s="117"/>
      <c r="K163" s="117"/>
      <c r="L163" s="117"/>
    </row>
    <row r="164" spans="1:12" ht="15.75" customHeight="1">
      <c r="A164" s="54">
        <v>26</v>
      </c>
      <c r="B164" s="122" t="s">
        <v>803</v>
      </c>
      <c r="C164" s="123"/>
      <c r="D164" s="123"/>
      <c r="E164" s="123"/>
      <c r="F164" s="238"/>
      <c r="G164" s="124" t="s">
        <v>95</v>
      </c>
      <c r="H164" s="126" t="s">
        <v>402</v>
      </c>
      <c r="I164" s="127">
        <v>0.3</v>
      </c>
      <c r="J164" s="117"/>
      <c r="K164" s="117"/>
      <c r="L164" s="117"/>
    </row>
    <row r="165" spans="1:12" ht="15.75" customHeight="1">
      <c r="A165" s="759" t="s">
        <v>12</v>
      </c>
      <c r="B165" s="760"/>
      <c r="C165" s="99">
        <f>COUNTIF(C139:C164,"x")</f>
        <v>0</v>
      </c>
      <c r="D165" s="99">
        <f>COUNTIF(D139:D164,"x")</f>
        <v>0</v>
      </c>
      <c r="E165" s="99">
        <f>COUNTIF(E139:E164,"x")</f>
        <v>1</v>
      </c>
      <c r="F165" s="99">
        <f>COUNTIF(F139:F164,"x")</f>
        <v>19</v>
      </c>
      <c r="G165" s="99">
        <f>COUNTIF(G139:G164,"x")</f>
        <v>6</v>
      </c>
      <c r="H165" s="19"/>
      <c r="I165" s="128">
        <f>SUM(I139:I164)</f>
        <v>17.800000000000008</v>
      </c>
      <c r="L165" s="129"/>
    </row>
    <row r="166" spans="1:12" ht="9.75" customHeight="1">
      <c r="A166" s="176"/>
      <c r="B166" s="176"/>
      <c r="C166" s="103"/>
      <c r="D166" s="103"/>
      <c r="E166" s="103"/>
      <c r="F166" s="103"/>
      <c r="G166" s="103"/>
      <c r="H166" s="177"/>
      <c r="I166" s="178"/>
      <c r="L166" s="129"/>
    </row>
    <row r="167" spans="1:9" ht="18.75" customHeight="1">
      <c r="A167" s="91" t="s">
        <v>841</v>
      </c>
      <c r="B167" s="25"/>
      <c r="C167" s="25"/>
      <c r="D167" s="25"/>
      <c r="E167" s="25"/>
      <c r="F167" s="25"/>
      <c r="G167" s="25"/>
      <c r="H167" s="25"/>
      <c r="I167" s="25"/>
    </row>
    <row r="168" spans="1:9" ht="24.75" customHeight="1">
      <c r="A168" s="690" t="s">
        <v>0</v>
      </c>
      <c r="B168" s="690" t="s">
        <v>3</v>
      </c>
      <c r="C168" s="692" t="s">
        <v>4</v>
      </c>
      <c r="D168" s="694"/>
      <c r="E168" s="692" t="s">
        <v>5</v>
      </c>
      <c r="F168" s="693"/>
      <c r="G168" s="694"/>
      <c r="H168" s="690" t="s">
        <v>695</v>
      </c>
      <c r="I168" s="690" t="s">
        <v>6</v>
      </c>
    </row>
    <row r="169" spans="1:9" ht="62.25" customHeight="1">
      <c r="A169" s="691"/>
      <c r="B169" s="691"/>
      <c r="C169" s="31" t="s">
        <v>7</v>
      </c>
      <c r="D169" s="31" t="s">
        <v>18</v>
      </c>
      <c r="E169" s="17" t="s">
        <v>9</v>
      </c>
      <c r="F169" s="31" t="s">
        <v>10</v>
      </c>
      <c r="G169" s="31" t="s">
        <v>11</v>
      </c>
      <c r="H169" s="691"/>
      <c r="I169" s="691"/>
    </row>
    <row r="170" spans="1:9" ht="31.5" customHeight="1">
      <c r="A170" s="130">
        <v>1</v>
      </c>
      <c r="B170" s="106" t="s">
        <v>169</v>
      </c>
      <c r="C170" s="109"/>
      <c r="D170" s="109"/>
      <c r="E170" s="109" t="s">
        <v>95</v>
      </c>
      <c r="F170" s="132"/>
      <c r="G170" s="130"/>
      <c r="H170" s="108" t="s">
        <v>603</v>
      </c>
      <c r="I170" s="109">
        <v>1</v>
      </c>
    </row>
    <row r="171" spans="1:9" ht="18" customHeight="1">
      <c r="A171" s="45">
        <v>2</v>
      </c>
      <c r="B171" s="42" t="s">
        <v>171</v>
      </c>
      <c r="C171" s="49"/>
      <c r="D171" s="49"/>
      <c r="E171" s="49"/>
      <c r="F171" s="52" t="s">
        <v>95</v>
      </c>
      <c r="G171" s="45"/>
      <c r="H171" s="18" t="s">
        <v>123</v>
      </c>
      <c r="I171" s="43">
        <v>1</v>
      </c>
    </row>
    <row r="172" spans="1:9" ht="18" customHeight="1">
      <c r="A172" s="45">
        <v>3</v>
      </c>
      <c r="B172" s="42" t="s">
        <v>170</v>
      </c>
      <c r="C172" s="43"/>
      <c r="D172" s="43"/>
      <c r="E172" s="43"/>
      <c r="F172" s="47" t="s">
        <v>95</v>
      </c>
      <c r="G172" s="45"/>
      <c r="H172" s="18" t="s">
        <v>123</v>
      </c>
      <c r="I172" s="43">
        <v>1</v>
      </c>
    </row>
    <row r="173" spans="1:9" ht="18" customHeight="1">
      <c r="A173" s="45">
        <v>4</v>
      </c>
      <c r="B173" s="42" t="s">
        <v>172</v>
      </c>
      <c r="C173" s="49"/>
      <c r="D173" s="49"/>
      <c r="E173" s="49"/>
      <c r="F173" s="52" t="s">
        <v>95</v>
      </c>
      <c r="G173" s="45"/>
      <c r="H173" s="18" t="s">
        <v>123</v>
      </c>
      <c r="I173" s="43">
        <v>1</v>
      </c>
    </row>
    <row r="174" spans="1:9" ht="18" customHeight="1">
      <c r="A174" s="45">
        <v>5</v>
      </c>
      <c r="B174" s="42" t="s">
        <v>174</v>
      </c>
      <c r="C174" s="43"/>
      <c r="D174" s="43"/>
      <c r="E174" s="43"/>
      <c r="F174" s="47" t="s">
        <v>95</v>
      </c>
      <c r="G174" s="45"/>
      <c r="H174" s="18" t="s">
        <v>136</v>
      </c>
      <c r="I174" s="43">
        <v>1</v>
      </c>
    </row>
    <row r="175" spans="1:9" ht="18" customHeight="1">
      <c r="A175" s="45">
        <v>6</v>
      </c>
      <c r="B175" s="42" t="s">
        <v>175</v>
      </c>
      <c r="C175" s="43"/>
      <c r="D175" s="43"/>
      <c r="E175" s="43"/>
      <c r="F175" s="47" t="s">
        <v>95</v>
      </c>
      <c r="G175" s="45"/>
      <c r="H175" s="18" t="s">
        <v>136</v>
      </c>
      <c r="I175" s="43">
        <v>1</v>
      </c>
    </row>
    <row r="176" spans="1:9" ht="18" customHeight="1">
      <c r="A176" s="45">
        <v>7</v>
      </c>
      <c r="B176" s="42" t="s">
        <v>177</v>
      </c>
      <c r="C176" s="43"/>
      <c r="D176" s="43"/>
      <c r="E176" s="43"/>
      <c r="F176" s="47" t="s">
        <v>95</v>
      </c>
      <c r="G176" s="45"/>
      <c r="H176" s="18" t="s">
        <v>123</v>
      </c>
      <c r="I176" s="43">
        <v>1</v>
      </c>
    </row>
    <row r="177" spans="1:9" ht="18" customHeight="1">
      <c r="A177" s="45">
        <v>8</v>
      </c>
      <c r="B177" s="48" t="s">
        <v>178</v>
      </c>
      <c r="C177" s="43"/>
      <c r="D177" s="43"/>
      <c r="E177" s="43"/>
      <c r="F177" s="47" t="s">
        <v>95</v>
      </c>
      <c r="G177" s="45"/>
      <c r="H177" s="18" t="s">
        <v>123</v>
      </c>
      <c r="I177" s="43">
        <v>1</v>
      </c>
    </row>
    <row r="178" spans="1:9" ht="18" customHeight="1">
      <c r="A178" s="45">
        <v>9</v>
      </c>
      <c r="B178" s="42" t="s">
        <v>179</v>
      </c>
      <c r="C178" s="43"/>
      <c r="D178" s="43"/>
      <c r="E178" s="43"/>
      <c r="F178" s="47" t="s">
        <v>95</v>
      </c>
      <c r="G178" s="45"/>
      <c r="H178" s="18" t="s">
        <v>136</v>
      </c>
      <c r="I178" s="43">
        <v>1</v>
      </c>
    </row>
    <row r="179" spans="1:9" ht="18" customHeight="1">
      <c r="A179" s="45">
        <v>10</v>
      </c>
      <c r="B179" s="42" t="s">
        <v>181</v>
      </c>
      <c r="C179" s="49"/>
      <c r="D179" s="49"/>
      <c r="E179" s="49"/>
      <c r="F179" s="52" t="s">
        <v>95</v>
      </c>
      <c r="G179" s="45"/>
      <c r="H179" s="18" t="s">
        <v>136</v>
      </c>
      <c r="I179" s="43">
        <v>1</v>
      </c>
    </row>
    <row r="180" spans="1:9" ht="18" customHeight="1">
      <c r="A180" s="45">
        <v>11</v>
      </c>
      <c r="B180" s="48" t="s">
        <v>182</v>
      </c>
      <c r="C180" s="43"/>
      <c r="D180" s="43"/>
      <c r="E180" s="43"/>
      <c r="F180" s="47" t="s">
        <v>95</v>
      </c>
      <c r="G180" s="45"/>
      <c r="H180" s="18" t="s">
        <v>136</v>
      </c>
      <c r="I180" s="43">
        <v>1</v>
      </c>
    </row>
    <row r="181" spans="1:9" ht="18" customHeight="1">
      <c r="A181" s="45">
        <v>12</v>
      </c>
      <c r="B181" s="48" t="s">
        <v>183</v>
      </c>
      <c r="C181" s="43"/>
      <c r="D181" s="43"/>
      <c r="E181" s="43"/>
      <c r="F181" s="47"/>
      <c r="G181" s="45" t="s">
        <v>95</v>
      </c>
      <c r="H181" s="18" t="s">
        <v>136</v>
      </c>
      <c r="I181" s="43">
        <v>1</v>
      </c>
    </row>
    <row r="182" spans="1:9" ht="18" customHeight="1">
      <c r="A182" s="45">
        <v>13</v>
      </c>
      <c r="B182" s="48" t="s">
        <v>184</v>
      </c>
      <c r="C182" s="43"/>
      <c r="D182" s="43"/>
      <c r="E182" s="43"/>
      <c r="F182" s="47" t="s">
        <v>95</v>
      </c>
      <c r="G182" s="45"/>
      <c r="H182" s="18" t="s">
        <v>136</v>
      </c>
      <c r="I182" s="43">
        <v>1</v>
      </c>
    </row>
    <row r="183" spans="1:12" ht="18" customHeight="1">
      <c r="A183" s="45">
        <v>14</v>
      </c>
      <c r="B183" s="111" t="s">
        <v>353</v>
      </c>
      <c r="C183" s="112"/>
      <c r="D183" s="112"/>
      <c r="E183" s="112"/>
      <c r="F183" s="113" t="s">
        <v>95</v>
      </c>
      <c r="G183" s="114"/>
      <c r="H183" s="115" t="s">
        <v>351</v>
      </c>
      <c r="I183" s="116">
        <v>0.4</v>
      </c>
      <c r="J183" s="117"/>
      <c r="K183" s="117"/>
      <c r="L183" s="117"/>
    </row>
    <row r="184" spans="1:12" ht="18" customHeight="1">
      <c r="A184" s="45">
        <v>15</v>
      </c>
      <c r="B184" s="111" t="s">
        <v>355</v>
      </c>
      <c r="C184" s="112"/>
      <c r="D184" s="112"/>
      <c r="E184" s="112"/>
      <c r="F184" s="113" t="s">
        <v>95</v>
      </c>
      <c r="G184" s="114"/>
      <c r="H184" s="115" t="s">
        <v>351</v>
      </c>
      <c r="I184" s="116">
        <v>0.4</v>
      </c>
      <c r="J184" s="117"/>
      <c r="K184" s="117"/>
      <c r="L184" s="117"/>
    </row>
    <row r="185" spans="1:12" ht="18" customHeight="1">
      <c r="A185" s="45">
        <v>16</v>
      </c>
      <c r="B185" s="111" t="s">
        <v>348</v>
      </c>
      <c r="C185" s="118"/>
      <c r="D185" s="118"/>
      <c r="E185" s="118"/>
      <c r="F185" s="113" t="s">
        <v>95</v>
      </c>
      <c r="G185" s="118"/>
      <c r="H185" s="115" t="s">
        <v>351</v>
      </c>
      <c r="I185" s="116">
        <v>0.4</v>
      </c>
      <c r="J185" s="117"/>
      <c r="K185" s="117"/>
      <c r="L185" s="117"/>
    </row>
    <row r="186" spans="1:12" ht="18" customHeight="1">
      <c r="A186" s="45">
        <v>17</v>
      </c>
      <c r="B186" s="111" t="s">
        <v>306</v>
      </c>
      <c r="C186" s="118"/>
      <c r="D186" s="118"/>
      <c r="E186" s="118"/>
      <c r="F186" s="113" t="s">
        <v>95</v>
      </c>
      <c r="G186" s="118"/>
      <c r="H186" s="115" t="s">
        <v>362</v>
      </c>
      <c r="I186" s="116">
        <v>0.4</v>
      </c>
      <c r="J186" s="117"/>
      <c r="K186" s="117"/>
      <c r="L186" s="117"/>
    </row>
    <row r="187" spans="1:12" ht="18" customHeight="1">
      <c r="A187" s="45">
        <v>18</v>
      </c>
      <c r="B187" s="111" t="s">
        <v>369</v>
      </c>
      <c r="C187" s="118"/>
      <c r="D187" s="118"/>
      <c r="E187" s="118"/>
      <c r="F187" s="113" t="s">
        <v>95</v>
      </c>
      <c r="G187" s="118"/>
      <c r="H187" s="115" t="s">
        <v>595</v>
      </c>
      <c r="I187" s="116">
        <v>0.4</v>
      </c>
      <c r="J187" s="117"/>
      <c r="K187" s="117"/>
      <c r="L187" s="117"/>
    </row>
    <row r="188" spans="1:12" ht="18" customHeight="1">
      <c r="A188" s="45">
        <v>19</v>
      </c>
      <c r="B188" s="111" t="s">
        <v>371</v>
      </c>
      <c r="C188" s="119"/>
      <c r="D188" s="119"/>
      <c r="E188" s="119"/>
      <c r="F188" s="120" t="s">
        <v>95</v>
      </c>
      <c r="G188" s="114"/>
      <c r="H188" s="115" t="s">
        <v>372</v>
      </c>
      <c r="I188" s="116">
        <v>0.4</v>
      </c>
      <c r="J188" s="117"/>
      <c r="K188" s="117"/>
      <c r="L188" s="117"/>
    </row>
    <row r="189" spans="1:12" ht="18" customHeight="1">
      <c r="A189" s="45">
        <v>20</v>
      </c>
      <c r="B189" s="111" t="s">
        <v>373</v>
      </c>
      <c r="C189" s="119"/>
      <c r="D189" s="119"/>
      <c r="E189" s="119"/>
      <c r="F189" s="120" t="s">
        <v>95</v>
      </c>
      <c r="G189" s="114"/>
      <c r="H189" s="115" t="s">
        <v>372</v>
      </c>
      <c r="I189" s="116">
        <v>0.4</v>
      </c>
      <c r="J189" s="117"/>
      <c r="K189" s="117"/>
      <c r="L189" s="117"/>
    </row>
    <row r="190" spans="1:12" ht="18" customHeight="1">
      <c r="A190" s="45">
        <v>21</v>
      </c>
      <c r="B190" s="111" t="s">
        <v>374</v>
      </c>
      <c r="C190" s="119"/>
      <c r="D190" s="119"/>
      <c r="E190" s="119"/>
      <c r="F190" s="120" t="s">
        <v>95</v>
      </c>
      <c r="G190" s="114"/>
      <c r="H190" s="115" t="s">
        <v>372</v>
      </c>
      <c r="I190" s="116">
        <v>0.4</v>
      </c>
      <c r="J190" s="117"/>
      <c r="K190" s="117"/>
      <c r="L190" s="117"/>
    </row>
    <row r="191" spans="1:12" ht="18" customHeight="1">
      <c r="A191" s="45">
        <v>22</v>
      </c>
      <c r="B191" s="111" t="s">
        <v>391</v>
      </c>
      <c r="C191" s="112"/>
      <c r="D191" s="112"/>
      <c r="E191" s="112"/>
      <c r="F191" s="113" t="s">
        <v>95</v>
      </c>
      <c r="G191" s="114"/>
      <c r="H191" s="115" t="s">
        <v>390</v>
      </c>
      <c r="I191" s="116">
        <v>0.3</v>
      </c>
      <c r="J191" s="117"/>
      <c r="K191" s="117"/>
      <c r="L191" s="117"/>
    </row>
    <row r="192" spans="1:12" ht="18" customHeight="1">
      <c r="A192" s="45">
        <v>23</v>
      </c>
      <c r="B192" s="111" t="s">
        <v>397</v>
      </c>
      <c r="C192" s="119"/>
      <c r="D192" s="119"/>
      <c r="E192" s="119"/>
      <c r="F192" s="120" t="s">
        <v>95</v>
      </c>
      <c r="G192" s="114"/>
      <c r="H192" s="115" t="s">
        <v>398</v>
      </c>
      <c r="I192" s="121">
        <v>0.4</v>
      </c>
      <c r="J192" s="117"/>
      <c r="K192" s="117"/>
      <c r="L192" s="117"/>
    </row>
    <row r="193" spans="1:12" ht="18" customHeight="1">
      <c r="A193" s="45">
        <v>24</v>
      </c>
      <c r="B193" s="111" t="s">
        <v>403</v>
      </c>
      <c r="C193" s="112"/>
      <c r="D193" s="112"/>
      <c r="E193" s="112"/>
      <c r="F193" s="113" t="s">
        <v>95</v>
      </c>
      <c r="G193" s="114"/>
      <c r="H193" s="115" t="s">
        <v>402</v>
      </c>
      <c r="I193" s="121">
        <v>0.5</v>
      </c>
      <c r="J193" s="117"/>
      <c r="K193" s="117"/>
      <c r="L193" s="117"/>
    </row>
    <row r="194" spans="1:12" ht="18" customHeight="1">
      <c r="A194" s="45">
        <v>25</v>
      </c>
      <c r="B194" s="122" t="s">
        <v>803</v>
      </c>
      <c r="C194" s="123"/>
      <c r="D194" s="123"/>
      <c r="E194" s="123"/>
      <c r="F194" s="238"/>
      <c r="G194" s="124" t="s">
        <v>95</v>
      </c>
      <c r="H194" s="126" t="s">
        <v>402</v>
      </c>
      <c r="I194" s="127">
        <v>0.3</v>
      </c>
      <c r="J194" s="117"/>
      <c r="K194" s="117"/>
      <c r="L194" s="117"/>
    </row>
    <row r="195" spans="1:12" s="133" customFormat="1" ht="20.25" customHeight="1">
      <c r="A195" s="758" t="s">
        <v>12</v>
      </c>
      <c r="B195" s="758"/>
      <c r="C195" s="99">
        <f>COUNTIF(C170:C194,"x")</f>
        <v>0</v>
      </c>
      <c r="D195" s="99">
        <f>COUNTIF(D170:D194,"x")</f>
        <v>0</v>
      </c>
      <c r="E195" s="99">
        <f>COUNTIF(E170:E194,"x")</f>
        <v>1</v>
      </c>
      <c r="F195" s="99">
        <f>COUNTIF(F170:F194,"x")</f>
        <v>22</v>
      </c>
      <c r="G195" s="99">
        <f>COUNTIF(G170:G194,"x")</f>
        <v>2</v>
      </c>
      <c r="H195" s="31"/>
      <c r="I195" s="128">
        <f>SUM(I170:I194)</f>
        <v>17.700000000000003</v>
      </c>
      <c r="L195" s="134"/>
    </row>
    <row r="196" spans="1:9" ht="20.25" customHeight="1">
      <c r="A196" s="91" t="s">
        <v>842</v>
      </c>
      <c r="B196" s="25"/>
      <c r="C196" s="25"/>
      <c r="D196" s="25"/>
      <c r="E196" s="25"/>
      <c r="F196" s="25"/>
      <c r="G196" s="25"/>
      <c r="H196" s="25"/>
      <c r="I196" s="25"/>
    </row>
    <row r="197" spans="1:9" ht="21" customHeight="1">
      <c r="A197" s="690" t="s">
        <v>0</v>
      </c>
      <c r="B197" s="690" t="s">
        <v>3</v>
      </c>
      <c r="C197" s="692" t="s">
        <v>4</v>
      </c>
      <c r="D197" s="694"/>
      <c r="E197" s="692" t="s">
        <v>5</v>
      </c>
      <c r="F197" s="693"/>
      <c r="G197" s="694"/>
      <c r="H197" s="690" t="s">
        <v>695</v>
      </c>
      <c r="I197" s="690" t="s">
        <v>6</v>
      </c>
    </row>
    <row r="198" spans="1:9" ht="63.75" customHeight="1">
      <c r="A198" s="691"/>
      <c r="B198" s="691"/>
      <c r="C198" s="31" t="s">
        <v>7</v>
      </c>
      <c r="D198" s="31" t="s">
        <v>18</v>
      </c>
      <c r="E198" s="17" t="s">
        <v>9</v>
      </c>
      <c r="F198" s="31" t="s">
        <v>10</v>
      </c>
      <c r="G198" s="31" t="s">
        <v>11</v>
      </c>
      <c r="H198" s="691"/>
      <c r="I198" s="691"/>
    </row>
    <row r="199" spans="1:9" ht="17.25" customHeight="1">
      <c r="A199" s="130">
        <v>1</v>
      </c>
      <c r="B199" s="106" t="s">
        <v>185</v>
      </c>
      <c r="C199" s="109"/>
      <c r="D199" s="109"/>
      <c r="E199" s="109" t="s">
        <v>95</v>
      </c>
      <c r="F199" s="131"/>
      <c r="G199" s="130"/>
      <c r="H199" s="93" t="s">
        <v>604</v>
      </c>
      <c r="I199" s="109">
        <v>1</v>
      </c>
    </row>
    <row r="200" spans="1:9" ht="17.25" customHeight="1">
      <c r="A200" s="45">
        <v>2</v>
      </c>
      <c r="B200" s="42" t="s">
        <v>186</v>
      </c>
      <c r="C200" s="43"/>
      <c r="D200" s="43"/>
      <c r="E200" s="43"/>
      <c r="F200" s="47" t="s">
        <v>95</v>
      </c>
      <c r="G200" s="45"/>
      <c r="H200" s="18" t="s">
        <v>123</v>
      </c>
      <c r="I200" s="43">
        <v>1</v>
      </c>
    </row>
    <row r="201" spans="1:9" ht="17.25" customHeight="1">
      <c r="A201" s="45">
        <v>3</v>
      </c>
      <c r="B201" s="42" t="s">
        <v>188</v>
      </c>
      <c r="C201" s="43"/>
      <c r="D201" s="43"/>
      <c r="E201" s="43"/>
      <c r="F201" s="47" t="s">
        <v>95</v>
      </c>
      <c r="G201" s="45"/>
      <c r="H201" s="18" t="s">
        <v>123</v>
      </c>
      <c r="I201" s="43">
        <v>1</v>
      </c>
    </row>
    <row r="202" spans="1:9" ht="17.25" customHeight="1">
      <c r="A202" s="45">
        <v>4</v>
      </c>
      <c r="B202" s="42" t="s">
        <v>189</v>
      </c>
      <c r="C202" s="43"/>
      <c r="D202" s="43"/>
      <c r="E202" s="43" t="s">
        <v>95</v>
      </c>
      <c r="F202" s="47"/>
      <c r="G202" s="45"/>
      <c r="H202" s="18" t="s">
        <v>123</v>
      </c>
      <c r="I202" s="43">
        <v>1</v>
      </c>
    </row>
    <row r="203" spans="1:9" ht="17.25" customHeight="1">
      <c r="A203" s="45">
        <v>5</v>
      </c>
      <c r="B203" s="42" t="s">
        <v>190</v>
      </c>
      <c r="C203" s="43"/>
      <c r="D203" s="43"/>
      <c r="E203" s="43"/>
      <c r="F203" s="47" t="s">
        <v>95</v>
      </c>
      <c r="G203" s="45"/>
      <c r="H203" s="18" t="s">
        <v>123</v>
      </c>
      <c r="I203" s="43">
        <v>1</v>
      </c>
    </row>
    <row r="204" spans="1:9" ht="17.25" customHeight="1">
      <c r="A204" s="45">
        <v>6</v>
      </c>
      <c r="B204" s="42" t="s">
        <v>192</v>
      </c>
      <c r="C204" s="43"/>
      <c r="D204" s="43"/>
      <c r="E204" s="43"/>
      <c r="F204" s="47" t="s">
        <v>95</v>
      </c>
      <c r="G204" s="45"/>
      <c r="H204" s="18" t="s">
        <v>123</v>
      </c>
      <c r="I204" s="43">
        <v>1</v>
      </c>
    </row>
    <row r="205" spans="1:9" ht="17.25" customHeight="1">
      <c r="A205" s="45">
        <v>7</v>
      </c>
      <c r="B205" s="48" t="s">
        <v>194</v>
      </c>
      <c r="C205" s="43"/>
      <c r="D205" s="43"/>
      <c r="E205" s="43"/>
      <c r="F205" s="47" t="s">
        <v>95</v>
      </c>
      <c r="G205" s="45"/>
      <c r="H205" s="18" t="s">
        <v>123</v>
      </c>
      <c r="I205" s="43">
        <v>1</v>
      </c>
    </row>
    <row r="206" spans="1:9" ht="17.25" customHeight="1">
      <c r="A206" s="45">
        <v>8</v>
      </c>
      <c r="B206" s="42" t="s">
        <v>195</v>
      </c>
      <c r="C206" s="43"/>
      <c r="D206" s="43"/>
      <c r="E206" s="43"/>
      <c r="F206" s="47" t="s">
        <v>95</v>
      </c>
      <c r="G206" s="45"/>
      <c r="H206" s="18" t="s">
        <v>123</v>
      </c>
      <c r="I206" s="43">
        <v>1</v>
      </c>
    </row>
    <row r="207" spans="1:9" ht="17.25" customHeight="1">
      <c r="A207" s="45">
        <v>9</v>
      </c>
      <c r="B207" s="42" t="s">
        <v>196</v>
      </c>
      <c r="C207" s="43"/>
      <c r="D207" s="43"/>
      <c r="E207" s="43"/>
      <c r="F207" s="47" t="s">
        <v>95</v>
      </c>
      <c r="G207" s="45"/>
      <c r="H207" s="18" t="s">
        <v>123</v>
      </c>
      <c r="I207" s="43">
        <v>1</v>
      </c>
    </row>
    <row r="208" spans="1:9" ht="17.25" customHeight="1">
      <c r="A208" s="45">
        <v>10</v>
      </c>
      <c r="B208" s="42" t="s">
        <v>197</v>
      </c>
      <c r="C208" s="43"/>
      <c r="D208" s="43"/>
      <c r="E208" s="43"/>
      <c r="F208" s="47" t="s">
        <v>95</v>
      </c>
      <c r="G208" s="45"/>
      <c r="H208" s="18" t="s">
        <v>123</v>
      </c>
      <c r="I208" s="43">
        <v>1</v>
      </c>
    </row>
    <row r="209" spans="1:9" ht="17.25" customHeight="1">
      <c r="A209" s="45">
        <v>11</v>
      </c>
      <c r="B209" s="48" t="s">
        <v>198</v>
      </c>
      <c r="C209" s="43"/>
      <c r="D209" s="43"/>
      <c r="E209" s="43"/>
      <c r="F209" s="47" t="s">
        <v>95</v>
      </c>
      <c r="G209" s="45"/>
      <c r="H209" s="18" t="s">
        <v>136</v>
      </c>
      <c r="I209" s="43">
        <v>1</v>
      </c>
    </row>
    <row r="210" spans="1:9" ht="17.25" customHeight="1">
      <c r="A210" s="45">
        <v>12</v>
      </c>
      <c r="B210" s="42" t="s">
        <v>199</v>
      </c>
      <c r="C210" s="49"/>
      <c r="D210" s="49"/>
      <c r="E210" s="49"/>
      <c r="F210" s="45" t="s">
        <v>95</v>
      </c>
      <c r="G210" s="211"/>
      <c r="H210" s="18" t="s">
        <v>136</v>
      </c>
      <c r="I210" s="43">
        <v>1</v>
      </c>
    </row>
    <row r="211" spans="1:9" ht="17.25" customHeight="1">
      <c r="A211" s="45">
        <v>13</v>
      </c>
      <c r="B211" s="42" t="s">
        <v>192</v>
      </c>
      <c r="C211" s="49"/>
      <c r="D211" s="49"/>
      <c r="E211" s="49"/>
      <c r="F211" s="52"/>
      <c r="G211" s="45" t="s">
        <v>95</v>
      </c>
      <c r="H211" s="18" t="s">
        <v>136</v>
      </c>
      <c r="I211" s="43">
        <v>1</v>
      </c>
    </row>
    <row r="212" spans="1:9" ht="17.25" customHeight="1">
      <c r="A212" s="45">
        <v>14</v>
      </c>
      <c r="B212" s="111" t="s">
        <v>350</v>
      </c>
      <c r="C212" s="119"/>
      <c r="D212" s="119"/>
      <c r="E212" s="119"/>
      <c r="F212" s="120" t="s">
        <v>95</v>
      </c>
      <c r="G212" s="114"/>
      <c r="H212" s="115" t="s">
        <v>351</v>
      </c>
      <c r="I212" s="116">
        <v>0.3</v>
      </c>
    </row>
    <row r="213" spans="1:9" ht="17.25" customHeight="1">
      <c r="A213" s="45">
        <v>15</v>
      </c>
      <c r="B213" s="111" t="s">
        <v>352</v>
      </c>
      <c r="C213" s="119"/>
      <c r="D213" s="119"/>
      <c r="E213" s="119"/>
      <c r="F213" s="120" t="s">
        <v>95</v>
      </c>
      <c r="G213" s="114"/>
      <c r="H213" s="115" t="s">
        <v>351</v>
      </c>
      <c r="I213" s="116">
        <v>0.3</v>
      </c>
    </row>
    <row r="214" spans="1:9" ht="17.25" customHeight="1">
      <c r="A214" s="45">
        <v>16</v>
      </c>
      <c r="B214" s="135" t="s">
        <v>358</v>
      </c>
      <c r="C214" s="119"/>
      <c r="D214" s="119"/>
      <c r="E214" s="119"/>
      <c r="F214" s="120" t="s">
        <v>95</v>
      </c>
      <c r="G214" s="114"/>
      <c r="H214" s="115" t="s">
        <v>351</v>
      </c>
      <c r="I214" s="116">
        <v>0.3</v>
      </c>
    </row>
    <row r="215" spans="1:9" ht="17.25" customHeight="1">
      <c r="A215" s="45">
        <v>17</v>
      </c>
      <c r="B215" s="135" t="s">
        <v>594</v>
      </c>
      <c r="C215" s="119"/>
      <c r="D215" s="119"/>
      <c r="E215" s="119"/>
      <c r="F215" s="120" t="s">
        <v>95</v>
      </c>
      <c r="G215" s="114"/>
      <c r="H215" s="115" t="s">
        <v>362</v>
      </c>
      <c r="I215" s="116">
        <v>0.3</v>
      </c>
    </row>
    <row r="216" spans="1:9" ht="17.25" customHeight="1">
      <c r="A216" s="45">
        <v>18</v>
      </c>
      <c r="B216" s="135" t="s">
        <v>370</v>
      </c>
      <c r="C216" s="119"/>
      <c r="D216" s="119"/>
      <c r="E216" s="119"/>
      <c r="F216" s="120" t="s">
        <v>95</v>
      </c>
      <c r="G216" s="114"/>
      <c r="H216" s="115" t="s">
        <v>595</v>
      </c>
      <c r="I216" s="116">
        <v>0.3</v>
      </c>
    </row>
    <row r="217" spans="1:9" ht="17.25" customHeight="1">
      <c r="A217" s="45">
        <v>19</v>
      </c>
      <c r="B217" s="111" t="s">
        <v>375</v>
      </c>
      <c r="C217" s="119"/>
      <c r="D217" s="119"/>
      <c r="E217" s="119" t="s">
        <v>95</v>
      </c>
      <c r="F217" s="120"/>
      <c r="G217" s="114"/>
      <c r="H217" s="115" t="s">
        <v>372</v>
      </c>
      <c r="I217" s="116">
        <v>0.5</v>
      </c>
    </row>
    <row r="218" spans="1:9" ht="17.25" customHeight="1">
      <c r="A218" s="45">
        <v>20</v>
      </c>
      <c r="B218" s="111" t="s">
        <v>376</v>
      </c>
      <c r="C218" s="112"/>
      <c r="D218" s="112"/>
      <c r="E218" s="112"/>
      <c r="F218" s="120" t="s">
        <v>95</v>
      </c>
      <c r="G218" s="114"/>
      <c r="H218" s="115" t="s">
        <v>372</v>
      </c>
      <c r="I218" s="116">
        <v>0.5</v>
      </c>
    </row>
    <row r="219" spans="1:9" ht="17.25" customHeight="1">
      <c r="A219" s="45">
        <v>21</v>
      </c>
      <c r="B219" s="111" t="s">
        <v>377</v>
      </c>
      <c r="C219" s="112"/>
      <c r="D219" s="112"/>
      <c r="E219" s="112"/>
      <c r="F219" s="120" t="s">
        <v>95</v>
      </c>
      <c r="G219" s="114"/>
      <c r="H219" s="115" t="s">
        <v>372</v>
      </c>
      <c r="I219" s="116">
        <v>0.5</v>
      </c>
    </row>
    <row r="220" spans="1:9" ht="17.25" customHeight="1">
      <c r="A220" s="45">
        <v>22</v>
      </c>
      <c r="B220" s="111" t="s">
        <v>391</v>
      </c>
      <c r="C220" s="112"/>
      <c r="D220" s="112"/>
      <c r="E220" s="112"/>
      <c r="F220" s="120" t="s">
        <v>95</v>
      </c>
      <c r="G220" s="114"/>
      <c r="H220" s="115" t="s">
        <v>390</v>
      </c>
      <c r="I220" s="116">
        <v>0.4</v>
      </c>
    </row>
    <row r="221" spans="1:9" ht="17.25" customHeight="1">
      <c r="A221" s="45">
        <v>23</v>
      </c>
      <c r="B221" s="111" t="s">
        <v>399</v>
      </c>
      <c r="C221" s="112"/>
      <c r="D221" s="112"/>
      <c r="E221" s="112"/>
      <c r="F221" s="120" t="s">
        <v>95</v>
      </c>
      <c r="G221" s="114"/>
      <c r="H221" s="115" t="s">
        <v>398</v>
      </c>
      <c r="I221" s="116">
        <v>0.3</v>
      </c>
    </row>
    <row r="222" spans="1:9" ht="17.25" customHeight="1">
      <c r="A222" s="45">
        <v>24</v>
      </c>
      <c r="B222" s="111" t="s">
        <v>403</v>
      </c>
      <c r="C222" s="112"/>
      <c r="D222" s="112"/>
      <c r="E222" s="112"/>
      <c r="F222" s="120" t="s">
        <v>95</v>
      </c>
      <c r="G222" s="114"/>
      <c r="H222" s="115" t="s">
        <v>402</v>
      </c>
      <c r="I222" s="121">
        <v>0.5</v>
      </c>
    </row>
    <row r="223" spans="1:9" ht="17.25" customHeight="1">
      <c r="A223" s="45">
        <v>25</v>
      </c>
      <c r="B223" s="122" t="s">
        <v>803</v>
      </c>
      <c r="C223" s="123"/>
      <c r="D223" s="123"/>
      <c r="E223" s="123"/>
      <c r="F223" s="238"/>
      <c r="G223" s="239" t="s">
        <v>95</v>
      </c>
      <c r="H223" s="126" t="s">
        <v>402</v>
      </c>
      <c r="I223" s="127">
        <v>0.4</v>
      </c>
    </row>
    <row r="224" spans="1:9" ht="18" customHeight="1">
      <c r="A224" s="758" t="s">
        <v>12</v>
      </c>
      <c r="B224" s="758"/>
      <c r="C224" s="99">
        <f>COUNTIF(C199:C223,"x")</f>
        <v>0</v>
      </c>
      <c r="D224" s="99">
        <f>COUNTIF(D199:D223,"x")</f>
        <v>0</v>
      </c>
      <c r="E224" s="99">
        <f>COUNTIF(E199:E223,"x")</f>
        <v>3</v>
      </c>
      <c r="F224" s="99">
        <f>COUNTIF(F199:F223,"x")</f>
        <v>20</v>
      </c>
      <c r="G224" s="99">
        <f>COUNTIF(G199:G223,"x")</f>
        <v>2</v>
      </c>
      <c r="H224" s="19"/>
      <c r="I224" s="128">
        <f>SUM(I199:I223)</f>
        <v>17.6</v>
      </c>
    </row>
    <row r="225" spans="1:9" ht="21" customHeight="1">
      <c r="A225" s="91" t="s">
        <v>843</v>
      </c>
      <c r="B225" s="25"/>
      <c r="C225" s="25"/>
      <c r="D225" s="25"/>
      <c r="E225" s="25"/>
      <c r="F225" s="25"/>
      <c r="G225" s="25"/>
      <c r="H225" s="25"/>
      <c r="I225" s="25"/>
    </row>
    <row r="226" spans="1:9" ht="18.75" customHeight="1">
      <c r="A226" s="690" t="s">
        <v>0</v>
      </c>
      <c r="B226" s="690" t="s">
        <v>3</v>
      </c>
      <c r="C226" s="692" t="s">
        <v>4</v>
      </c>
      <c r="D226" s="694"/>
      <c r="E226" s="692" t="s">
        <v>5</v>
      </c>
      <c r="F226" s="693"/>
      <c r="G226" s="694"/>
      <c r="H226" s="690" t="s">
        <v>695</v>
      </c>
      <c r="I226" s="690" t="s">
        <v>6</v>
      </c>
    </row>
    <row r="227" spans="1:9" ht="61.5" customHeight="1">
      <c r="A227" s="691"/>
      <c r="B227" s="691"/>
      <c r="C227" s="31" t="s">
        <v>7</v>
      </c>
      <c r="D227" s="31" t="s">
        <v>18</v>
      </c>
      <c r="E227" s="17" t="s">
        <v>9</v>
      </c>
      <c r="F227" s="31" t="s">
        <v>10</v>
      </c>
      <c r="G227" s="31" t="s">
        <v>11</v>
      </c>
      <c r="H227" s="691"/>
      <c r="I227" s="691"/>
    </row>
    <row r="228" spans="1:9" s="25" customFormat="1" ht="16.5" customHeight="1">
      <c r="A228" s="130">
        <v>1</v>
      </c>
      <c r="B228" s="136" t="s">
        <v>214</v>
      </c>
      <c r="C228" s="109"/>
      <c r="D228" s="109"/>
      <c r="E228" s="109" t="s">
        <v>95</v>
      </c>
      <c r="F228" s="131"/>
      <c r="G228" s="130"/>
      <c r="H228" s="137" t="s">
        <v>111</v>
      </c>
      <c r="I228" s="143">
        <v>1</v>
      </c>
    </row>
    <row r="229" spans="1:9" ht="16.5" customHeight="1">
      <c r="A229" s="45">
        <v>2</v>
      </c>
      <c r="B229" s="42" t="s">
        <v>202</v>
      </c>
      <c r="C229" s="49"/>
      <c r="D229" s="49"/>
      <c r="E229" s="49"/>
      <c r="F229" s="52" t="s">
        <v>95</v>
      </c>
      <c r="G229" s="45"/>
      <c r="H229" s="18" t="s">
        <v>136</v>
      </c>
      <c r="I229" s="43">
        <v>1</v>
      </c>
    </row>
    <row r="230" spans="1:9" ht="16.5" customHeight="1">
      <c r="A230" s="45">
        <v>3</v>
      </c>
      <c r="B230" s="42" t="s">
        <v>203</v>
      </c>
      <c r="C230" s="49"/>
      <c r="D230" s="49"/>
      <c r="E230" s="49"/>
      <c r="F230" s="52" t="s">
        <v>95</v>
      </c>
      <c r="G230" s="45"/>
      <c r="H230" s="18" t="s">
        <v>123</v>
      </c>
      <c r="I230" s="43">
        <v>1</v>
      </c>
    </row>
    <row r="231" spans="1:9" ht="16.5" customHeight="1">
      <c r="A231" s="45">
        <v>4</v>
      </c>
      <c r="B231" s="48" t="s">
        <v>205</v>
      </c>
      <c r="C231" s="43"/>
      <c r="D231" s="43"/>
      <c r="E231" s="43"/>
      <c r="F231" s="47" t="s">
        <v>95</v>
      </c>
      <c r="G231" s="45"/>
      <c r="H231" s="18" t="s">
        <v>123</v>
      </c>
      <c r="I231" s="43">
        <v>1</v>
      </c>
    </row>
    <row r="232" spans="1:9" ht="16.5" customHeight="1">
      <c r="A232" s="45">
        <v>5</v>
      </c>
      <c r="B232" s="42" t="s">
        <v>207</v>
      </c>
      <c r="C232" s="43"/>
      <c r="D232" s="43"/>
      <c r="E232" s="43"/>
      <c r="F232" s="47" t="s">
        <v>95</v>
      </c>
      <c r="G232" s="45"/>
      <c r="H232" s="18" t="s">
        <v>123</v>
      </c>
      <c r="I232" s="43">
        <v>1</v>
      </c>
    </row>
    <row r="233" spans="1:9" ht="16.5" customHeight="1">
      <c r="A233" s="45">
        <v>6</v>
      </c>
      <c r="B233" s="48" t="s">
        <v>208</v>
      </c>
      <c r="C233" s="49"/>
      <c r="D233" s="49"/>
      <c r="E233" s="49"/>
      <c r="F233" s="52" t="s">
        <v>95</v>
      </c>
      <c r="G233" s="45"/>
      <c r="H233" s="18" t="s">
        <v>136</v>
      </c>
      <c r="I233" s="43">
        <v>1</v>
      </c>
    </row>
    <row r="234" spans="1:9" ht="16.5" customHeight="1">
      <c r="A234" s="45">
        <v>7</v>
      </c>
      <c r="B234" s="42" t="s">
        <v>209</v>
      </c>
      <c r="C234" s="43"/>
      <c r="D234" s="43"/>
      <c r="E234" s="43"/>
      <c r="F234" s="47" t="s">
        <v>95</v>
      </c>
      <c r="G234" s="45"/>
      <c r="H234" s="18" t="s">
        <v>136</v>
      </c>
      <c r="I234" s="43">
        <v>1</v>
      </c>
    </row>
    <row r="235" spans="1:9" ht="16.5" customHeight="1">
      <c r="A235" s="45">
        <v>8</v>
      </c>
      <c r="B235" s="42" t="s">
        <v>211</v>
      </c>
      <c r="C235" s="49"/>
      <c r="D235" s="49"/>
      <c r="E235" s="49"/>
      <c r="F235" s="52" t="s">
        <v>95</v>
      </c>
      <c r="G235" s="45"/>
      <c r="H235" s="18" t="s">
        <v>123</v>
      </c>
      <c r="I235" s="43">
        <v>1</v>
      </c>
    </row>
    <row r="236" spans="1:9" ht="16.5" customHeight="1">
      <c r="A236" s="45">
        <v>9</v>
      </c>
      <c r="B236" s="42" t="s">
        <v>213</v>
      </c>
      <c r="C236" s="49"/>
      <c r="D236" s="49"/>
      <c r="E236" s="49"/>
      <c r="F236" s="52" t="s">
        <v>95</v>
      </c>
      <c r="G236" s="45"/>
      <c r="H236" s="18" t="s">
        <v>136</v>
      </c>
      <c r="I236" s="43">
        <v>1</v>
      </c>
    </row>
    <row r="237" spans="1:9" ht="16.5" customHeight="1">
      <c r="A237" s="45">
        <v>10</v>
      </c>
      <c r="B237" s="48" t="s">
        <v>218</v>
      </c>
      <c r="C237" s="43"/>
      <c r="D237" s="43"/>
      <c r="E237" s="43"/>
      <c r="F237" s="45" t="s">
        <v>95</v>
      </c>
      <c r="G237" s="211"/>
      <c r="H237" s="18" t="s">
        <v>136</v>
      </c>
      <c r="I237" s="43">
        <v>1</v>
      </c>
    </row>
    <row r="238" spans="1:9" ht="16.5" customHeight="1">
      <c r="A238" s="45">
        <v>11</v>
      </c>
      <c r="B238" s="48" t="s">
        <v>552</v>
      </c>
      <c r="C238" s="43"/>
      <c r="D238" s="43"/>
      <c r="E238" s="43"/>
      <c r="F238" s="44"/>
      <c r="G238" s="45" t="s">
        <v>95</v>
      </c>
      <c r="H238" s="18" t="s">
        <v>136</v>
      </c>
      <c r="I238" s="43">
        <v>1</v>
      </c>
    </row>
    <row r="239" spans="1:9" ht="16.5" customHeight="1">
      <c r="A239" s="45">
        <v>12</v>
      </c>
      <c r="B239" s="48" t="s">
        <v>245</v>
      </c>
      <c r="C239" s="43"/>
      <c r="D239" s="43"/>
      <c r="E239" s="43"/>
      <c r="F239" s="44" t="s">
        <v>95</v>
      </c>
      <c r="G239" s="45"/>
      <c r="H239" s="18" t="s">
        <v>136</v>
      </c>
      <c r="I239" s="43">
        <v>1</v>
      </c>
    </row>
    <row r="240" spans="1:9" ht="16.5" customHeight="1">
      <c r="A240" s="45">
        <v>13</v>
      </c>
      <c r="B240" s="111" t="s">
        <v>350</v>
      </c>
      <c r="C240" s="119"/>
      <c r="D240" s="119"/>
      <c r="E240" s="119"/>
      <c r="F240" s="120" t="s">
        <v>95</v>
      </c>
      <c r="G240" s="114"/>
      <c r="H240" s="115" t="s">
        <v>351</v>
      </c>
      <c r="I240" s="116">
        <v>0.3</v>
      </c>
    </row>
    <row r="241" spans="1:9" ht="16.5" customHeight="1">
      <c r="A241" s="45">
        <v>14</v>
      </c>
      <c r="B241" s="111" t="s">
        <v>352</v>
      </c>
      <c r="C241" s="119"/>
      <c r="D241" s="119"/>
      <c r="E241" s="119"/>
      <c r="F241" s="120" t="s">
        <v>95</v>
      </c>
      <c r="G241" s="114"/>
      <c r="H241" s="115" t="s">
        <v>351</v>
      </c>
      <c r="I241" s="116">
        <v>0.3</v>
      </c>
    </row>
    <row r="242" spans="1:9" ht="16.5" customHeight="1">
      <c r="A242" s="45">
        <v>15</v>
      </c>
      <c r="B242" s="135" t="s">
        <v>358</v>
      </c>
      <c r="C242" s="119"/>
      <c r="D242" s="119"/>
      <c r="E242" s="119"/>
      <c r="F242" s="120" t="s">
        <v>95</v>
      </c>
      <c r="G242" s="114"/>
      <c r="H242" s="115" t="s">
        <v>351</v>
      </c>
      <c r="I242" s="116">
        <v>0.3</v>
      </c>
    </row>
    <row r="243" spans="1:9" ht="16.5" customHeight="1">
      <c r="A243" s="45">
        <v>16</v>
      </c>
      <c r="B243" s="135" t="s">
        <v>594</v>
      </c>
      <c r="C243" s="119"/>
      <c r="D243" s="119"/>
      <c r="E243" s="119"/>
      <c r="F243" s="120" t="s">
        <v>95</v>
      </c>
      <c r="G243" s="114"/>
      <c r="H243" s="115" t="s">
        <v>362</v>
      </c>
      <c r="I243" s="116">
        <v>0.3</v>
      </c>
    </row>
    <row r="244" spans="1:9" ht="16.5" customHeight="1">
      <c r="A244" s="45">
        <v>17</v>
      </c>
      <c r="B244" s="135" t="s">
        <v>370</v>
      </c>
      <c r="C244" s="119"/>
      <c r="D244" s="119"/>
      <c r="E244" s="119"/>
      <c r="F244" s="120" t="s">
        <v>95</v>
      </c>
      <c r="G244" s="114"/>
      <c r="H244" s="115" t="s">
        <v>595</v>
      </c>
      <c r="I244" s="116">
        <v>0.3</v>
      </c>
    </row>
    <row r="245" spans="1:9" ht="16.5" customHeight="1">
      <c r="A245" s="45">
        <v>18</v>
      </c>
      <c r="B245" s="111" t="s">
        <v>375</v>
      </c>
      <c r="C245" s="119"/>
      <c r="D245" s="119"/>
      <c r="E245" s="119" t="s">
        <v>95</v>
      </c>
      <c r="F245" s="120"/>
      <c r="G245" s="114"/>
      <c r="H245" s="115" t="s">
        <v>372</v>
      </c>
      <c r="I245" s="116">
        <v>0.5</v>
      </c>
    </row>
    <row r="246" spans="1:9" ht="16.5" customHeight="1">
      <c r="A246" s="45">
        <v>19</v>
      </c>
      <c r="B246" s="111" t="s">
        <v>376</v>
      </c>
      <c r="C246" s="112"/>
      <c r="D246" s="112"/>
      <c r="E246" s="112"/>
      <c r="F246" s="113" t="s">
        <v>95</v>
      </c>
      <c r="G246" s="114"/>
      <c r="H246" s="115" t="s">
        <v>372</v>
      </c>
      <c r="I246" s="116">
        <v>0.5</v>
      </c>
    </row>
    <row r="247" spans="1:9" ht="16.5" customHeight="1">
      <c r="A247" s="45">
        <v>20</v>
      </c>
      <c r="B247" s="111" t="s">
        <v>377</v>
      </c>
      <c r="C247" s="112"/>
      <c r="D247" s="112"/>
      <c r="E247" s="112"/>
      <c r="F247" s="113" t="s">
        <v>95</v>
      </c>
      <c r="G247" s="114"/>
      <c r="H247" s="115" t="s">
        <v>372</v>
      </c>
      <c r="I247" s="116">
        <v>0.5</v>
      </c>
    </row>
    <row r="248" spans="1:9" ht="16.5" customHeight="1">
      <c r="A248" s="45">
        <v>21</v>
      </c>
      <c r="B248" s="111" t="s">
        <v>392</v>
      </c>
      <c r="C248" s="112"/>
      <c r="D248" s="112"/>
      <c r="E248" s="112"/>
      <c r="F248" s="113" t="s">
        <v>95</v>
      </c>
      <c r="G248" s="114"/>
      <c r="H248" s="115" t="s">
        <v>390</v>
      </c>
      <c r="I248" s="116">
        <v>0.3</v>
      </c>
    </row>
    <row r="249" spans="1:9" ht="16.5" customHeight="1">
      <c r="A249" s="45">
        <v>22</v>
      </c>
      <c r="B249" s="111" t="s">
        <v>393</v>
      </c>
      <c r="C249" s="119"/>
      <c r="D249" s="119"/>
      <c r="E249" s="119"/>
      <c r="F249" s="120" t="s">
        <v>95</v>
      </c>
      <c r="G249" s="114"/>
      <c r="H249" s="115" t="s">
        <v>390</v>
      </c>
      <c r="I249" s="116">
        <v>0.3</v>
      </c>
    </row>
    <row r="250" spans="1:9" ht="16.5" customHeight="1">
      <c r="A250" s="45">
        <v>23</v>
      </c>
      <c r="B250" s="111" t="s">
        <v>399</v>
      </c>
      <c r="C250" s="112"/>
      <c r="D250" s="112"/>
      <c r="E250" s="112"/>
      <c r="F250" s="113" t="s">
        <v>95</v>
      </c>
      <c r="G250" s="114"/>
      <c r="H250" s="115" t="s">
        <v>398</v>
      </c>
      <c r="I250" s="116">
        <v>0.3</v>
      </c>
    </row>
    <row r="251" spans="1:9" ht="16.5" customHeight="1">
      <c r="A251" s="45">
        <v>24</v>
      </c>
      <c r="B251" s="111" t="s">
        <v>404</v>
      </c>
      <c r="C251" s="119"/>
      <c r="D251" s="119"/>
      <c r="E251" s="119"/>
      <c r="F251" s="120" t="s">
        <v>95</v>
      </c>
      <c r="G251" s="114"/>
      <c r="H251" s="115" t="s">
        <v>402</v>
      </c>
      <c r="I251" s="116">
        <v>0.3</v>
      </c>
    </row>
    <row r="252" spans="1:9" ht="16.5" customHeight="1">
      <c r="A252" s="45">
        <v>25</v>
      </c>
      <c r="B252" s="111" t="s">
        <v>405</v>
      </c>
      <c r="C252" s="112"/>
      <c r="D252" s="112"/>
      <c r="E252" s="112"/>
      <c r="F252" s="113" t="s">
        <v>95</v>
      </c>
      <c r="G252" s="114"/>
      <c r="H252" s="115" t="s">
        <v>402</v>
      </c>
      <c r="I252" s="116">
        <v>0.3</v>
      </c>
    </row>
    <row r="253" spans="1:9" ht="16.5" customHeight="1">
      <c r="A253" s="45">
        <v>26</v>
      </c>
      <c r="B253" s="122" t="s">
        <v>406</v>
      </c>
      <c r="C253" s="138"/>
      <c r="D253" s="138"/>
      <c r="E253" s="138"/>
      <c r="F253" s="139" t="s">
        <v>95</v>
      </c>
      <c r="G253" s="125"/>
      <c r="H253" s="126" t="s">
        <v>402</v>
      </c>
      <c r="I253" s="140">
        <v>0.3</v>
      </c>
    </row>
    <row r="254" spans="1:9" ht="18.75" customHeight="1">
      <c r="A254" s="766" t="s">
        <v>12</v>
      </c>
      <c r="B254" s="767"/>
      <c r="C254" s="99">
        <f>COUNTIF(C228:C253,"x")</f>
        <v>0</v>
      </c>
      <c r="D254" s="99">
        <f>COUNTIF(D228:D253,"x")</f>
        <v>0</v>
      </c>
      <c r="E254" s="99">
        <f>COUNTIF(E228:E253,"x")</f>
        <v>2</v>
      </c>
      <c r="F254" s="99">
        <f>COUNTIF(F228:F253,"x")</f>
        <v>23</v>
      </c>
      <c r="G254" s="99">
        <f>COUNTIF(G228:G253,"x")</f>
        <v>1</v>
      </c>
      <c r="H254" s="19"/>
      <c r="I254" s="128">
        <f>SUM(I228:I253)</f>
        <v>16.800000000000008</v>
      </c>
    </row>
    <row r="255" spans="1:9" ht="6.75" customHeight="1">
      <c r="A255" s="102"/>
      <c r="B255" s="102"/>
      <c r="C255" s="102"/>
      <c r="D255" s="209"/>
      <c r="E255" s="102"/>
      <c r="F255" s="103"/>
      <c r="G255" s="103"/>
      <c r="H255" s="177"/>
      <c r="I255" s="178"/>
    </row>
    <row r="256" spans="1:9" ht="20.25" customHeight="1">
      <c r="A256" s="91" t="s">
        <v>844</v>
      </c>
      <c r="B256" s="25"/>
      <c r="C256" s="25"/>
      <c r="D256" s="98"/>
      <c r="E256" s="25"/>
      <c r="F256" s="25"/>
      <c r="G256" s="25"/>
      <c r="H256" s="25"/>
      <c r="I256" s="25"/>
    </row>
    <row r="257" spans="1:9" ht="20.25" customHeight="1">
      <c r="A257" s="690" t="s">
        <v>0</v>
      </c>
      <c r="B257" s="690" t="s">
        <v>3</v>
      </c>
      <c r="C257" s="692" t="s">
        <v>4</v>
      </c>
      <c r="D257" s="694"/>
      <c r="E257" s="692" t="s">
        <v>5</v>
      </c>
      <c r="F257" s="693"/>
      <c r="G257" s="694"/>
      <c r="H257" s="690" t="s">
        <v>695</v>
      </c>
      <c r="I257" s="690" t="s">
        <v>6</v>
      </c>
    </row>
    <row r="258" spans="1:9" ht="57.75" customHeight="1">
      <c r="A258" s="691"/>
      <c r="B258" s="691"/>
      <c r="C258" s="31" t="s">
        <v>7</v>
      </c>
      <c r="D258" s="31" t="s">
        <v>18</v>
      </c>
      <c r="E258" s="17" t="s">
        <v>9</v>
      </c>
      <c r="F258" s="31" t="s">
        <v>10</v>
      </c>
      <c r="G258" s="31" t="s">
        <v>11</v>
      </c>
      <c r="H258" s="691"/>
      <c r="I258" s="691"/>
    </row>
    <row r="259" spans="1:9" ht="17.25" customHeight="1">
      <c r="A259" s="130">
        <v>1</v>
      </c>
      <c r="B259" s="106" t="s">
        <v>219</v>
      </c>
      <c r="C259" s="109"/>
      <c r="D259" s="109"/>
      <c r="E259" s="109" t="s">
        <v>95</v>
      </c>
      <c r="F259" s="131"/>
      <c r="G259" s="130"/>
      <c r="H259" s="93" t="s">
        <v>624</v>
      </c>
      <c r="I259" s="109">
        <v>1</v>
      </c>
    </row>
    <row r="260" spans="1:9" ht="17.25" customHeight="1">
      <c r="A260" s="45">
        <v>2</v>
      </c>
      <c r="B260" s="42" t="s">
        <v>221</v>
      </c>
      <c r="C260" s="49"/>
      <c r="D260" s="49"/>
      <c r="E260" s="49"/>
      <c r="F260" s="52" t="s">
        <v>95</v>
      </c>
      <c r="G260" s="45"/>
      <c r="H260" s="18" t="s">
        <v>96</v>
      </c>
      <c r="I260" s="43">
        <v>1</v>
      </c>
    </row>
    <row r="261" spans="1:9" ht="17.25" customHeight="1">
      <c r="A261" s="45">
        <v>3</v>
      </c>
      <c r="B261" s="42" t="s">
        <v>222</v>
      </c>
      <c r="C261" s="43"/>
      <c r="D261" s="43"/>
      <c r="E261" s="43"/>
      <c r="F261" s="47" t="s">
        <v>95</v>
      </c>
      <c r="G261" s="45"/>
      <c r="H261" s="18" t="s">
        <v>96</v>
      </c>
      <c r="I261" s="43">
        <v>1</v>
      </c>
    </row>
    <row r="262" spans="1:9" ht="17.25" customHeight="1">
      <c r="A262" s="45">
        <v>4</v>
      </c>
      <c r="B262" s="42" t="s">
        <v>223</v>
      </c>
      <c r="C262" s="43"/>
      <c r="D262" s="43"/>
      <c r="E262" s="43"/>
      <c r="F262" s="47" t="s">
        <v>95</v>
      </c>
      <c r="G262" s="45"/>
      <c r="H262" s="18" t="s">
        <v>96</v>
      </c>
      <c r="I262" s="43">
        <v>1</v>
      </c>
    </row>
    <row r="263" spans="1:9" ht="17.25" customHeight="1">
      <c r="A263" s="45">
        <v>5</v>
      </c>
      <c r="B263" s="42" t="s">
        <v>224</v>
      </c>
      <c r="C263" s="43"/>
      <c r="D263" s="43"/>
      <c r="E263" s="43"/>
      <c r="F263" s="47" t="s">
        <v>95</v>
      </c>
      <c r="G263" s="45"/>
      <c r="H263" s="18" t="s">
        <v>96</v>
      </c>
      <c r="I263" s="43">
        <v>1</v>
      </c>
    </row>
    <row r="264" spans="1:9" ht="17.25" customHeight="1">
      <c r="A264" s="45">
        <v>6</v>
      </c>
      <c r="B264" s="42" t="s">
        <v>225</v>
      </c>
      <c r="C264" s="43"/>
      <c r="D264" s="43"/>
      <c r="E264" s="43"/>
      <c r="F264" s="47" t="s">
        <v>95</v>
      </c>
      <c r="G264" s="45"/>
      <c r="H264" s="18" t="s">
        <v>96</v>
      </c>
      <c r="I264" s="43">
        <v>1</v>
      </c>
    </row>
    <row r="265" spans="1:9" ht="17.25" customHeight="1">
      <c r="A265" s="45">
        <v>7</v>
      </c>
      <c r="B265" s="42" t="s">
        <v>226</v>
      </c>
      <c r="C265" s="43"/>
      <c r="D265" s="43"/>
      <c r="E265" s="43"/>
      <c r="F265" s="47" t="s">
        <v>95</v>
      </c>
      <c r="G265" s="45"/>
      <c r="H265" s="18" t="s">
        <v>96</v>
      </c>
      <c r="I265" s="43">
        <v>1</v>
      </c>
    </row>
    <row r="266" spans="1:9" ht="17.25" customHeight="1">
      <c r="A266" s="45">
        <v>8</v>
      </c>
      <c r="B266" s="42" t="s">
        <v>227</v>
      </c>
      <c r="C266" s="43"/>
      <c r="D266" s="43"/>
      <c r="E266" s="43"/>
      <c r="F266" s="47" t="s">
        <v>95</v>
      </c>
      <c r="G266" s="45"/>
      <c r="H266" s="18" t="s">
        <v>606</v>
      </c>
      <c r="I266" s="43">
        <v>1</v>
      </c>
    </row>
    <row r="267" spans="1:9" ht="17.25" customHeight="1">
      <c r="A267" s="45">
        <v>9</v>
      </c>
      <c r="B267" s="42" t="s">
        <v>228</v>
      </c>
      <c r="C267" s="43"/>
      <c r="D267" s="43"/>
      <c r="E267" s="43"/>
      <c r="F267" s="47" t="s">
        <v>95</v>
      </c>
      <c r="G267" s="45"/>
      <c r="H267" s="18" t="s">
        <v>96</v>
      </c>
      <c r="I267" s="43">
        <v>1</v>
      </c>
    </row>
    <row r="268" spans="1:9" ht="17.25" customHeight="1">
      <c r="A268" s="45">
        <v>10</v>
      </c>
      <c r="B268" s="48" t="s">
        <v>229</v>
      </c>
      <c r="C268" s="43"/>
      <c r="D268" s="43"/>
      <c r="E268" s="43"/>
      <c r="F268" s="47" t="s">
        <v>95</v>
      </c>
      <c r="G268" s="45"/>
      <c r="H268" s="18" t="s">
        <v>136</v>
      </c>
      <c r="I268" s="43">
        <v>1</v>
      </c>
    </row>
    <row r="269" spans="1:9" ht="17.25" customHeight="1">
      <c r="A269" s="45">
        <v>11</v>
      </c>
      <c r="B269" s="42" t="s">
        <v>230</v>
      </c>
      <c r="C269" s="43"/>
      <c r="D269" s="43"/>
      <c r="E269" s="43"/>
      <c r="F269" s="47"/>
      <c r="G269" s="45" t="s">
        <v>95</v>
      </c>
      <c r="H269" s="18" t="s">
        <v>606</v>
      </c>
      <c r="I269" s="43">
        <v>1</v>
      </c>
    </row>
    <row r="270" spans="1:9" ht="17.25" customHeight="1">
      <c r="A270" s="45">
        <v>12</v>
      </c>
      <c r="B270" s="42" t="s">
        <v>264</v>
      </c>
      <c r="C270" s="49"/>
      <c r="D270" s="49"/>
      <c r="E270" s="49"/>
      <c r="F270" s="52" t="s">
        <v>95</v>
      </c>
      <c r="G270" s="45"/>
      <c r="H270" s="18" t="s">
        <v>220</v>
      </c>
      <c r="I270" s="43">
        <v>1</v>
      </c>
    </row>
    <row r="271" spans="1:9" ht="17.25" customHeight="1">
      <c r="A271" s="45">
        <v>13</v>
      </c>
      <c r="B271" s="42" t="s">
        <v>265</v>
      </c>
      <c r="C271" s="49"/>
      <c r="D271" s="49"/>
      <c r="E271" s="49"/>
      <c r="F271" s="50" t="s">
        <v>95</v>
      </c>
      <c r="G271" s="45"/>
      <c r="H271" s="18" t="s">
        <v>220</v>
      </c>
      <c r="I271" s="43">
        <v>1</v>
      </c>
    </row>
    <row r="272" spans="1:9" ht="17.25" customHeight="1">
      <c r="A272" s="45">
        <v>14</v>
      </c>
      <c r="B272" s="42" t="s">
        <v>266</v>
      </c>
      <c r="C272" s="49"/>
      <c r="D272" s="49"/>
      <c r="E272" s="49"/>
      <c r="F272" s="50"/>
      <c r="G272" s="45" t="s">
        <v>95</v>
      </c>
      <c r="H272" s="18" t="s">
        <v>220</v>
      </c>
      <c r="I272" s="43">
        <v>1</v>
      </c>
    </row>
    <row r="273" spans="1:9" ht="17.25" customHeight="1">
      <c r="A273" s="45">
        <v>15</v>
      </c>
      <c r="B273" s="42" t="s">
        <v>249</v>
      </c>
      <c r="C273" s="49"/>
      <c r="D273" s="49"/>
      <c r="E273" s="49" t="s">
        <v>95</v>
      </c>
      <c r="F273" s="52"/>
      <c r="G273" s="45"/>
      <c r="H273" s="18" t="s">
        <v>606</v>
      </c>
      <c r="I273" s="43">
        <v>1</v>
      </c>
    </row>
    <row r="274" spans="1:9" ht="17.25" customHeight="1">
      <c r="A274" s="45">
        <v>16</v>
      </c>
      <c r="B274" s="42" t="s">
        <v>250</v>
      </c>
      <c r="C274" s="49"/>
      <c r="D274" s="49"/>
      <c r="E274" s="49"/>
      <c r="F274" s="47" t="s">
        <v>95</v>
      </c>
      <c r="G274" s="45"/>
      <c r="H274" s="18" t="s">
        <v>96</v>
      </c>
      <c r="I274" s="43">
        <v>1</v>
      </c>
    </row>
    <row r="275" spans="1:9" ht="17.25" customHeight="1">
      <c r="A275" s="45">
        <v>17</v>
      </c>
      <c r="B275" s="42" t="s">
        <v>252</v>
      </c>
      <c r="C275" s="49"/>
      <c r="D275" s="49"/>
      <c r="E275" s="49"/>
      <c r="F275" s="47" t="s">
        <v>95</v>
      </c>
      <c r="G275" s="45"/>
      <c r="H275" s="18" t="s">
        <v>606</v>
      </c>
      <c r="I275" s="43">
        <v>1</v>
      </c>
    </row>
    <row r="276" spans="1:9" ht="17.25" customHeight="1">
      <c r="A276" s="45">
        <v>18</v>
      </c>
      <c r="B276" s="42" t="s">
        <v>262</v>
      </c>
      <c r="C276" s="49"/>
      <c r="D276" s="49"/>
      <c r="E276" s="49"/>
      <c r="F276" s="47"/>
      <c r="G276" s="45" t="s">
        <v>95</v>
      </c>
      <c r="H276" s="18" t="s">
        <v>606</v>
      </c>
      <c r="I276" s="43">
        <v>1</v>
      </c>
    </row>
    <row r="277" spans="1:9" ht="17.25" customHeight="1">
      <c r="A277" s="45">
        <v>19</v>
      </c>
      <c r="B277" s="42" t="s">
        <v>263</v>
      </c>
      <c r="C277" s="49"/>
      <c r="D277" s="49"/>
      <c r="E277" s="49"/>
      <c r="F277" s="47" t="s">
        <v>95</v>
      </c>
      <c r="G277" s="45"/>
      <c r="H277" s="18" t="s">
        <v>606</v>
      </c>
      <c r="I277" s="43">
        <v>1</v>
      </c>
    </row>
    <row r="278" spans="1:9" ht="17.25" customHeight="1">
      <c r="A278" s="45">
        <v>20</v>
      </c>
      <c r="B278" s="42" t="s">
        <v>251</v>
      </c>
      <c r="C278" s="49"/>
      <c r="D278" s="49"/>
      <c r="E278" s="49"/>
      <c r="F278" s="50" t="s">
        <v>95</v>
      </c>
      <c r="G278" s="45"/>
      <c r="H278" s="18" t="s">
        <v>606</v>
      </c>
      <c r="I278" s="43">
        <v>1</v>
      </c>
    </row>
    <row r="279" spans="1:9" ht="17.25" customHeight="1">
      <c r="A279" s="45">
        <v>21</v>
      </c>
      <c r="B279" s="42" t="s">
        <v>231</v>
      </c>
      <c r="C279" s="43"/>
      <c r="D279" s="43"/>
      <c r="E279" s="43"/>
      <c r="F279" s="47" t="s">
        <v>95</v>
      </c>
      <c r="G279" s="45"/>
      <c r="H279" s="18" t="s">
        <v>606</v>
      </c>
      <c r="I279" s="43">
        <v>1</v>
      </c>
    </row>
    <row r="280" spans="1:9" ht="17.25" customHeight="1">
      <c r="A280" s="45">
        <v>22</v>
      </c>
      <c r="B280" s="42" t="s">
        <v>232</v>
      </c>
      <c r="C280" s="43"/>
      <c r="D280" s="43"/>
      <c r="E280" s="43"/>
      <c r="F280" s="45" t="s">
        <v>95</v>
      </c>
      <c r="G280" s="211"/>
      <c r="H280" s="18" t="s">
        <v>606</v>
      </c>
      <c r="I280" s="43">
        <v>1</v>
      </c>
    </row>
    <row r="281" spans="1:9" ht="17.25" customHeight="1">
      <c r="A281" s="45">
        <v>23</v>
      </c>
      <c r="B281" s="42" t="s">
        <v>261</v>
      </c>
      <c r="C281" s="43"/>
      <c r="D281" s="43"/>
      <c r="E281" s="43"/>
      <c r="F281" s="47"/>
      <c r="G281" s="47" t="s">
        <v>95</v>
      </c>
      <c r="H281" s="18" t="s">
        <v>606</v>
      </c>
      <c r="I281" s="43">
        <v>1</v>
      </c>
    </row>
    <row r="282" spans="1:9" ht="17.25" customHeight="1">
      <c r="A282" s="45">
        <v>24</v>
      </c>
      <c r="B282" s="42" t="s">
        <v>697</v>
      </c>
      <c r="C282" s="43"/>
      <c r="D282" s="43"/>
      <c r="E282" s="43"/>
      <c r="F282" s="47"/>
      <c r="G282" s="47" t="s">
        <v>95</v>
      </c>
      <c r="H282" s="18" t="s">
        <v>136</v>
      </c>
      <c r="I282" s="43">
        <v>1</v>
      </c>
    </row>
    <row r="283" spans="1:9" ht="17.25" customHeight="1">
      <c r="A283" s="45">
        <v>25</v>
      </c>
      <c r="B283" s="111" t="s">
        <v>350</v>
      </c>
      <c r="C283" s="119"/>
      <c r="D283" s="119"/>
      <c r="E283" s="119"/>
      <c r="F283" s="120" t="s">
        <v>95</v>
      </c>
      <c r="G283" s="114"/>
      <c r="H283" s="115" t="s">
        <v>351</v>
      </c>
      <c r="I283" s="116">
        <v>0.4</v>
      </c>
    </row>
    <row r="284" spans="1:9" ht="17.25" customHeight="1">
      <c r="A284" s="45">
        <v>26</v>
      </c>
      <c r="B284" s="111" t="s">
        <v>352</v>
      </c>
      <c r="C284" s="119"/>
      <c r="D284" s="119"/>
      <c r="E284" s="119"/>
      <c r="F284" s="120" t="s">
        <v>95</v>
      </c>
      <c r="G284" s="114"/>
      <c r="H284" s="115" t="s">
        <v>351</v>
      </c>
      <c r="I284" s="116">
        <v>0.4</v>
      </c>
    </row>
    <row r="285" spans="1:9" ht="17.25" customHeight="1">
      <c r="A285" s="45">
        <v>27</v>
      </c>
      <c r="B285" s="135" t="s">
        <v>358</v>
      </c>
      <c r="C285" s="119"/>
      <c r="D285" s="119"/>
      <c r="E285" s="119"/>
      <c r="F285" s="120" t="s">
        <v>95</v>
      </c>
      <c r="G285" s="114"/>
      <c r="H285" s="115" t="s">
        <v>351</v>
      </c>
      <c r="I285" s="116">
        <v>0.4</v>
      </c>
    </row>
    <row r="286" spans="1:9" ht="17.25" customHeight="1">
      <c r="A286" s="45">
        <v>28</v>
      </c>
      <c r="B286" s="135" t="s">
        <v>594</v>
      </c>
      <c r="C286" s="119"/>
      <c r="D286" s="119"/>
      <c r="E286" s="119"/>
      <c r="F286" s="120" t="s">
        <v>95</v>
      </c>
      <c r="G286" s="114"/>
      <c r="H286" s="115" t="s">
        <v>362</v>
      </c>
      <c r="I286" s="116">
        <v>0.4</v>
      </c>
    </row>
    <row r="287" spans="1:9" ht="17.25" customHeight="1">
      <c r="A287" s="45">
        <v>29</v>
      </c>
      <c r="B287" s="135" t="s">
        <v>370</v>
      </c>
      <c r="C287" s="119"/>
      <c r="D287" s="119"/>
      <c r="E287" s="119"/>
      <c r="F287" s="120" t="s">
        <v>95</v>
      </c>
      <c r="G287" s="114"/>
      <c r="H287" s="115" t="s">
        <v>595</v>
      </c>
      <c r="I287" s="116">
        <v>0.4</v>
      </c>
    </row>
    <row r="288" spans="1:9" ht="17.25" customHeight="1">
      <c r="A288" s="45">
        <v>30</v>
      </c>
      <c r="B288" s="111" t="s">
        <v>378</v>
      </c>
      <c r="C288" s="112"/>
      <c r="D288" s="112"/>
      <c r="E288" s="112"/>
      <c r="F288" s="113" t="s">
        <v>95</v>
      </c>
      <c r="G288" s="114"/>
      <c r="H288" s="115" t="s">
        <v>372</v>
      </c>
      <c r="I288" s="116">
        <v>0.5</v>
      </c>
    </row>
    <row r="289" spans="1:9" ht="17.25" customHeight="1">
      <c r="A289" s="45">
        <v>31</v>
      </c>
      <c r="B289" s="111" t="s">
        <v>379</v>
      </c>
      <c r="C289" s="112"/>
      <c r="D289" s="112"/>
      <c r="E289" s="112"/>
      <c r="F289" s="113" t="s">
        <v>95</v>
      </c>
      <c r="G289" s="114"/>
      <c r="H289" s="115" t="s">
        <v>372</v>
      </c>
      <c r="I289" s="116">
        <v>0.5</v>
      </c>
    </row>
    <row r="290" spans="1:9" ht="17.25" customHeight="1">
      <c r="A290" s="45">
        <v>32</v>
      </c>
      <c r="B290" s="111" t="s">
        <v>380</v>
      </c>
      <c r="C290" s="112"/>
      <c r="D290" s="112"/>
      <c r="E290" s="112"/>
      <c r="F290" s="113" t="s">
        <v>95</v>
      </c>
      <c r="G290" s="114"/>
      <c r="H290" s="115" t="s">
        <v>372</v>
      </c>
      <c r="I290" s="116">
        <v>0.5</v>
      </c>
    </row>
    <row r="291" spans="1:9" ht="17.25" customHeight="1">
      <c r="A291" s="45">
        <v>33</v>
      </c>
      <c r="B291" s="111" t="s">
        <v>392</v>
      </c>
      <c r="C291" s="112"/>
      <c r="D291" s="112"/>
      <c r="E291" s="112"/>
      <c r="F291" s="113" t="s">
        <v>95</v>
      </c>
      <c r="G291" s="114"/>
      <c r="H291" s="115" t="s">
        <v>390</v>
      </c>
      <c r="I291" s="116">
        <v>0.3</v>
      </c>
    </row>
    <row r="292" spans="1:9" ht="17.25" customHeight="1">
      <c r="A292" s="45">
        <v>34</v>
      </c>
      <c r="B292" s="111" t="s">
        <v>393</v>
      </c>
      <c r="C292" s="119"/>
      <c r="D292" s="119"/>
      <c r="E292" s="119"/>
      <c r="F292" s="120" t="s">
        <v>95</v>
      </c>
      <c r="G292" s="114"/>
      <c r="H292" s="115" t="s">
        <v>390</v>
      </c>
      <c r="I292" s="116">
        <v>0.3</v>
      </c>
    </row>
    <row r="293" spans="1:9" ht="17.25" customHeight="1">
      <c r="A293" s="45">
        <v>35</v>
      </c>
      <c r="B293" s="111" t="s">
        <v>399</v>
      </c>
      <c r="C293" s="112"/>
      <c r="D293" s="112"/>
      <c r="E293" s="112"/>
      <c r="F293" s="113" t="s">
        <v>95</v>
      </c>
      <c r="G293" s="114"/>
      <c r="H293" s="115" t="s">
        <v>398</v>
      </c>
      <c r="I293" s="116">
        <v>0.4</v>
      </c>
    </row>
    <row r="294" spans="1:9" ht="17.25" customHeight="1">
      <c r="A294" s="45">
        <v>36</v>
      </c>
      <c r="B294" s="111" t="s">
        <v>404</v>
      </c>
      <c r="C294" s="119"/>
      <c r="D294" s="119"/>
      <c r="E294" s="119"/>
      <c r="F294" s="120" t="s">
        <v>95</v>
      </c>
      <c r="G294" s="114"/>
      <c r="H294" s="115" t="s">
        <v>402</v>
      </c>
      <c r="I294" s="116">
        <v>0.3</v>
      </c>
    </row>
    <row r="295" spans="1:9" ht="17.25" customHeight="1">
      <c r="A295" s="45">
        <v>37</v>
      </c>
      <c r="B295" s="111" t="s">
        <v>405</v>
      </c>
      <c r="C295" s="112"/>
      <c r="D295" s="112"/>
      <c r="E295" s="112"/>
      <c r="F295" s="113" t="s">
        <v>95</v>
      </c>
      <c r="G295" s="114"/>
      <c r="H295" s="115" t="s">
        <v>402</v>
      </c>
      <c r="I295" s="116">
        <v>0.3</v>
      </c>
    </row>
    <row r="296" spans="1:9" ht="18.75" customHeight="1">
      <c r="A296" s="759" t="s">
        <v>12</v>
      </c>
      <c r="B296" s="760"/>
      <c r="C296" s="99">
        <f>COUNTIF(C259:C295,"x")</f>
        <v>0</v>
      </c>
      <c r="D296" s="99">
        <f>COUNTIF(D259:D295,"x")</f>
        <v>0</v>
      </c>
      <c r="E296" s="99">
        <f>COUNTIF(E259:E295,"x")</f>
        <v>2</v>
      </c>
      <c r="F296" s="99">
        <f>COUNTIF(F259:F295,"x")</f>
        <v>30</v>
      </c>
      <c r="G296" s="99">
        <f>COUNTIF(G259:G295,"x")</f>
        <v>5</v>
      </c>
      <c r="H296" s="19"/>
      <c r="I296" s="128">
        <f>SUM(I259:I295)</f>
        <v>29.099999999999994</v>
      </c>
    </row>
    <row r="297" spans="1:9" ht="9" customHeight="1">
      <c r="A297" s="176"/>
      <c r="B297" s="176"/>
      <c r="C297" s="176"/>
      <c r="D297" s="210"/>
      <c r="E297" s="176"/>
      <c r="F297" s="176"/>
      <c r="G297" s="176"/>
      <c r="H297" s="177"/>
      <c r="I297" s="178"/>
    </row>
    <row r="298" spans="1:9" ht="21" customHeight="1">
      <c r="A298" s="91" t="s">
        <v>845</v>
      </c>
      <c r="B298" s="25"/>
      <c r="C298" s="25"/>
      <c r="D298" s="98"/>
      <c r="E298" s="25"/>
      <c r="F298" s="25"/>
      <c r="G298" s="25"/>
      <c r="H298" s="25"/>
      <c r="I298" s="25"/>
    </row>
    <row r="299" spans="1:9" ht="19.5" customHeight="1">
      <c r="A299" s="690" t="s">
        <v>0</v>
      </c>
      <c r="B299" s="690" t="s">
        <v>3</v>
      </c>
      <c r="C299" s="692" t="s">
        <v>4</v>
      </c>
      <c r="D299" s="694"/>
      <c r="E299" s="692" t="s">
        <v>5</v>
      </c>
      <c r="F299" s="693"/>
      <c r="G299" s="694"/>
      <c r="H299" s="690" t="s">
        <v>618</v>
      </c>
      <c r="I299" s="690" t="s">
        <v>6</v>
      </c>
    </row>
    <row r="300" spans="1:9" ht="59.25" customHeight="1">
      <c r="A300" s="691"/>
      <c r="B300" s="691"/>
      <c r="C300" s="31" t="s">
        <v>7</v>
      </c>
      <c r="D300" s="31" t="s">
        <v>18</v>
      </c>
      <c r="E300" s="17" t="s">
        <v>9</v>
      </c>
      <c r="F300" s="31" t="s">
        <v>10</v>
      </c>
      <c r="G300" s="31" t="s">
        <v>11</v>
      </c>
      <c r="H300" s="691"/>
      <c r="I300" s="691"/>
    </row>
    <row r="301" spans="1:9" ht="30" customHeight="1">
      <c r="A301" s="130">
        <v>1</v>
      </c>
      <c r="B301" s="106" t="s">
        <v>233</v>
      </c>
      <c r="C301" s="109"/>
      <c r="D301" s="109"/>
      <c r="E301" s="109" t="s">
        <v>95</v>
      </c>
      <c r="F301" s="131"/>
      <c r="G301" s="130"/>
      <c r="H301" s="93" t="s">
        <v>603</v>
      </c>
      <c r="I301" s="109">
        <v>1</v>
      </c>
    </row>
    <row r="302" spans="1:9" ht="16.5" customHeight="1">
      <c r="A302" s="45">
        <v>2</v>
      </c>
      <c r="B302" s="42" t="s">
        <v>270</v>
      </c>
      <c r="C302" s="49"/>
      <c r="D302" s="49"/>
      <c r="E302" s="49"/>
      <c r="F302" s="52" t="s">
        <v>95</v>
      </c>
      <c r="G302" s="45"/>
      <c r="H302" s="18" t="s">
        <v>136</v>
      </c>
      <c r="I302" s="43">
        <v>1</v>
      </c>
    </row>
    <row r="303" spans="1:9" ht="16.5" customHeight="1">
      <c r="A303" s="45">
        <v>3</v>
      </c>
      <c r="B303" s="42" t="s">
        <v>234</v>
      </c>
      <c r="C303" s="43"/>
      <c r="D303" s="43"/>
      <c r="E303" s="43"/>
      <c r="F303" s="47" t="s">
        <v>95</v>
      </c>
      <c r="G303" s="45"/>
      <c r="H303" s="18" t="s">
        <v>136</v>
      </c>
      <c r="I303" s="43">
        <v>1</v>
      </c>
    </row>
    <row r="304" spans="1:9" ht="16.5" customHeight="1">
      <c r="A304" s="45">
        <v>4</v>
      </c>
      <c r="B304" s="42" t="s">
        <v>184</v>
      </c>
      <c r="C304" s="49"/>
      <c r="D304" s="49"/>
      <c r="E304" s="49"/>
      <c r="F304" s="52" t="s">
        <v>95</v>
      </c>
      <c r="G304" s="45"/>
      <c r="H304" s="18" t="s">
        <v>606</v>
      </c>
      <c r="I304" s="43">
        <v>1</v>
      </c>
    </row>
    <row r="305" spans="1:9" ht="16.5" customHeight="1">
      <c r="A305" s="45">
        <v>5</v>
      </c>
      <c r="B305" s="141" t="s">
        <v>235</v>
      </c>
      <c r="C305" s="49"/>
      <c r="D305" s="49"/>
      <c r="E305" s="49"/>
      <c r="F305" s="52" t="s">
        <v>95</v>
      </c>
      <c r="G305" s="45"/>
      <c r="H305" s="18" t="s">
        <v>136</v>
      </c>
      <c r="I305" s="43">
        <v>1</v>
      </c>
    </row>
    <row r="306" spans="1:9" ht="16.5" customHeight="1">
      <c r="A306" s="45">
        <v>6</v>
      </c>
      <c r="B306" s="141" t="s">
        <v>236</v>
      </c>
      <c r="C306" s="49"/>
      <c r="D306" s="49"/>
      <c r="E306" s="49"/>
      <c r="F306" s="52" t="s">
        <v>95</v>
      </c>
      <c r="G306" s="45"/>
      <c r="H306" s="18" t="s">
        <v>136</v>
      </c>
      <c r="I306" s="43">
        <v>1</v>
      </c>
    </row>
    <row r="307" spans="1:9" ht="16.5" customHeight="1">
      <c r="A307" s="45">
        <v>7</v>
      </c>
      <c r="B307" s="42" t="s">
        <v>237</v>
      </c>
      <c r="C307" s="49"/>
      <c r="D307" s="49"/>
      <c r="E307" s="49"/>
      <c r="F307" s="52" t="s">
        <v>95</v>
      </c>
      <c r="G307" s="45"/>
      <c r="H307" s="18" t="s">
        <v>123</v>
      </c>
      <c r="I307" s="43">
        <v>1</v>
      </c>
    </row>
    <row r="308" spans="1:9" ht="16.5" customHeight="1">
      <c r="A308" s="45">
        <v>8</v>
      </c>
      <c r="B308" s="42" t="s">
        <v>238</v>
      </c>
      <c r="C308" s="49"/>
      <c r="D308" s="49"/>
      <c r="E308" s="49"/>
      <c r="F308" s="52" t="s">
        <v>95</v>
      </c>
      <c r="G308" s="45"/>
      <c r="H308" s="18" t="s">
        <v>136</v>
      </c>
      <c r="I308" s="43">
        <v>1</v>
      </c>
    </row>
    <row r="309" spans="1:9" ht="16.5" customHeight="1">
      <c r="A309" s="45">
        <v>9</v>
      </c>
      <c r="B309" s="48" t="s">
        <v>239</v>
      </c>
      <c r="C309" s="49"/>
      <c r="D309" s="49"/>
      <c r="E309" s="49"/>
      <c r="F309" s="47" t="s">
        <v>95</v>
      </c>
      <c r="G309" s="45"/>
      <c r="H309" s="18" t="s">
        <v>136</v>
      </c>
      <c r="I309" s="43">
        <v>1</v>
      </c>
    </row>
    <row r="310" spans="1:9" ht="16.5" customHeight="1">
      <c r="A310" s="45">
        <v>10</v>
      </c>
      <c r="B310" s="42" t="s">
        <v>240</v>
      </c>
      <c r="C310" s="43"/>
      <c r="D310" s="43"/>
      <c r="E310" s="43"/>
      <c r="F310" s="45" t="s">
        <v>95</v>
      </c>
      <c r="G310" s="211"/>
      <c r="H310" s="18" t="s">
        <v>136</v>
      </c>
      <c r="I310" s="43">
        <v>1</v>
      </c>
    </row>
    <row r="311" spans="1:9" ht="16.5" customHeight="1">
      <c r="A311" s="45">
        <v>11</v>
      </c>
      <c r="B311" s="42" t="s">
        <v>241</v>
      </c>
      <c r="C311" s="43"/>
      <c r="D311" s="43"/>
      <c r="E311" s="43"/>
      <c r="F311" s="44" t="s">
        <v>95</v>
      </c>
      <c r="G311" s="45"/>
      <c r="H311" s="18" t="s">
        <v>136</v>
      </c>
      <c r="I311" s="43">
        <v>1</v>
      </c>
    </row>
    <row r="312" spans="1:9" ht="16.5" customHeight="1">
      <c r="A312" s="45">
        <v>12</v>
      </c>
      <c r="B312" s="42" t="s">
        <v>242</v>
      </c>
      <c r="C312" s="43"/>
      <c r="D312" s="43"/>
      <c r="E312" s="43"/>
      <c r="F312" s="45" t="s">
        <v>95</v>
      </c>
      <c r="G312" s="211"/>
      <c r="H312" s="18" t="s">
        <v>136</v>
      </c>
      <c r="I312" s="43">
        <v>1</v>
      </c>
    </row>
    <row r="313" spans="1:9" ht="16.5" customHeight="1">
      <c r="A313" s="45">
        <v>13</v>
      </c>
      <c r="B313" s="48" t="s">
        <v>243</v>
      </c>
      <c r="C313" s="43"/>
      <c r="D313" s="43"/>
      <c r="E313" s="43"/>
      <c r="F313" s="45" t="s">
        <v>95</v>
      </c>
      <c r="G313" s="211"/>
      <c r="H313" s="18" t="s">
        <v>136</v>
      </c>
      <c r="I313" s="43">
        <v>1</v>
      </c>
    </row>
    <row r="314" spans="1:9" ht="16.5" customHeight="1">
      <c r="A314" s="45">
        <v>14</v>
      </c>
      <c r="B314" s="48" t="s">
        <v>244</v>
      </c>
      <c r="C314" s="43"/>
      <c r="D314" s="43"/>
      <c r="E314" s="43"/>
      <c r="F314" s="47" t="s">
        <v>95</v>
      </c>
      <c r="G314" s="45"/>
      <c r="H314" s="18" t="s">
        <v>123</v>
      </c>
      <c r="I314" s="43">
        <v>1</v>
      </c>
    </row>
    <row r="315" spans="1:9" ht="16.5" customHeight="1">
      <c r="A315" s="45">
        <v>15</v>
      </c>
      <c r="B315" s="48" t="s">
        <v>246</v>
      </c>
      <c r="C315" s="43"/>
      <c r="D315" s="43"/>
      <c r="E315" s="43"/>
      <c r="F315" s="44" t="s">
        <v>95</v>
      </c>
      <c r="G315" s="45"/>
      <c r="H315" s="18" t="s">
        <v>136</v>
      </c>
      <c r="I315" s="43">
        <v>1</v>
      </c>
    </row>
    <row r="316" spans="1:9" ht="16.5" customHeight="1">
      <c r="A316" s="45">
        <v>16</v>
      </c>
      <c r="B316" s="48" t="s">
        <v>503</v>
      </c>
      <c r="C316" s="43"/>
      <c r="D316" s="43"/>
      <c r="E316" s="43"/>
      <c r="F316" s="44"/>
      <c r="G316" s="45" t="s">
        <v>95</v>
      </c>
      <c r="H316" s="18" t="s">
        <v>606</v>
      </c>
      <c r="I316" s="43">
        <v>1</v>
      </c>
    </row>
    <row r="317" spans="1:9" ht="16.5" customHeight="1">
      <c r="A317" s="45">
        <v>17</v>
      </c>
      <c r="B317" s="48" t="s">
        <v>800</v>
      </c>
      <c r="C317" s="43"/>
      <c r="D317" s="43"/>
      <c r="E317" s="43"/>
      <c r="F317" s="44"/>
      <c r="G317" s="45" t="s">
        <v>95</v>
      </c>
      <c r="H317" s="18" t="s">
        <v>606</v>
      </c>
      <c r="I317" s="43">
        <v>1</v>
      </c>
    </row>
    <row r="318" spans="1:9" ht="16.5" customHeight="1">
      <c r="A318" s="45">
        <v>18</v>
      </c>
      <c r="B318" s="135" t="s">
        <v>359</v>
      </c>
      <c r="C318" s="112"/>
      <c r="D318" s="112"/>
      <c r="E318" s="112"/>
      <c r="F318" s="113" t="s">
        <v>95</v>
      </c>
      <c r="G318" s="114"/>
      <c r="H318" s="115" t="s">
        <v>351</v>
      </c>
      <c r="I318" s="116">
        <v>0.3</v>
      </c>
    </row>
    <row r="319" spans="1:9" ht="16.5" customHeight="1">
      <c r="A319" s="45">
        <v>19</v>
      </c>
      <c r="B319" s="135" t="s">
        <v>364</v>
      </c>
      <c r="C319" s="112"/>
      <c r="D319" s="112"/>
      <c r="E319" s="112"/>
      <c r="F319" s="113" t="s">
        <v>95</v>
      </c>
      <c r="G319" s="114"/>
      <c r="H319" s="115" t="s">
        <v>362</v>
      </c>
      <c r="I319" s="116">
        <v>0.3</v>
      </c>
    </row>
    <row r="320" spans="1:9" ht="16.5" customHeight="1">
      <c r="A320" s="45">
        <v>20</v>
      </c>
      <c r="B320" s="135" t="s">
        <v>367</v>
      </c>
      <c r="C320" s="112"/>
      <c r="D320" s="112"/>
      <c r="E320" s="112"/>
      <c r="F320" s="114" t="s">
        <v>95</v>
      </c>
      <c r="G320" s="211"/>
      <c r="H320" s="115" t="s">
        <v>595</v>
      </c>
      <c r="I320" s="116">
        <v>0.3</v>
      </c>
    </row>
    <row r="321" spans="1:9" ht="16.5" customHeight="1">
      <c r="A321" s="45">
        <v>21</v>
      </c>
      <c r="B321" s="111" t="s">
        <v>392</v>
      </c>
      <c r="C321" s="112"/>
      <c r="D321" s="112"/>
      <c r="E321" s="112"/>
      <c r="F321" s="113" t="s">
        <v>95</v>
      </c>
      <c r="G321" s="114"/>
      <c r="H321" s="115" t="s">
        <v>390</v>
      </c>
      <c r="I321" s="116">
        <v>0.4</v>
      </c>
    </row>
    <row r="322" spans="1:9" ht="16.5" customHeight="1">
      <c r="A322" s="45">
        <v>22</v>
      </c>
      <c r="B322" s="111" t="s">
        <v>393</v>
      </c>
      <c r="C322" s="119"/>
      <c r="D322" s="119"/>
      <c r="E322" s="119"/>
      <c r="F322" s="120" t="s">
        <v>95</v>
      </c>
      <c r="G322" s="114"/>
      <c r="H322" s="115" t="s">
        <v>390</v>
      </c>
      <c r="I322" s="116">
        <v>0.4</v>
      </c>
    </row>
    <row r="323" spans="1:9" ht="16.5" customHeight="1">
      <c r="A323" s="45">
        <v>23</v>
      </c>
      <c r="B323" s="111" t="s">
        <v>648</v>
      </c>
      <c r="C323" s="119"/>
      <c r="D323" s="119"/>
      <c r="E323" s="119"/>
      <c r="F323" s="142" t="s">
        <v>95</v>
      </c>
      <c r="G323" s="114"/>
      <c r="H323" s="115" t="s">
        <v>390</v>
      </c>
      <c r="I323" s="116">
        <v>0.4</v>
      </c>
    </row>
    <row r="324" spans="1:9" ht="16.5" customHeight="1">
      <c r="A324" s="45">
        <v>24</v>
      </c>
      <c r="B324" s="111" t="s">
        <v>387</v>
      </c>
      <c r="C324" s="119"/>
      <c r="D324" s="119"/>
      <c r="E324" s="119"/>
      <c r="F324" s="120" t="s">
        <v>95</v>
      </c>
      <c r="G324" s="114"/>
      <c r="H324" s="115" t="s">
        <v>372</v>
      </c>
      <c r="I324" s="116">
        <v>0.5</v>
      </c>
    </row>
    <row r="325" spans="1:9" ht="16.5" customHeight="1">
      <c r="A325" s="45">
        <v>25</v>
      </c>
      <c r="B325" s="111" t="s">
        <v>388</v>
      </c>
      <c r="C325" s="119"/>
      <c r="D325" s="119"/>
      <c r="E325" s="119"/>
      <c r="F325" s="120" t="s">
        <v>95</v>
      </c>
      <c r="G325" s="114"/>
      <c r="H325" s="115" t="s">
        <v>372</v>
      </c>
      <c r="I325" s="116">
        <v>0.5</v>
      </c>
    </row>
    <row r="326" spans="1:9" ht="16.5" customHeight="1">
      <c r="A326" s="45">
        <v>26</v>
      </c>
      <c r="B326" s="111" t="s">
        <v>578</v>
      </c>
      <c r="C326" s="112"/>
      <c r="D326" s="112"/>
      <c r="E326" s="112"/>
      <c r="F326" s="113" t="s">
        <v>95</v>
      </c>
      <c r="G326" s="114"/>
      <c r="H326" s="115" t="s">
        <v>372</v>
      </c>
      <c r="I326" s="116">
        <v>0.5</v>
      </c>
    </row>
    <row r="327" spans="1:9" ht="16.5" customHeight="1">
      <c r="A327" s="45">
        <v>27</v>
      </c>
      <c r="B327" s="111" t="s">
        <v>400</v>
      </c>
      <c r="C327" s="112"/>
      <c r="D327" s="112"/>
      <c r="E327" s="112"/>
      <c r="F327" s="113" t="s">
        <v>95</v>
      </c>
      <c r="G327" s="114"/>
      <c r="H327" s="115" t="s">
        <v>398</v>
      </c>
      <c r="I327" s="116">
        <v>0.3</v>
      </c>
    </row>
    <row r="328" spans="1:9" ht="16.5" customHeight="1">
      <c r="A328" s="45">
        <v>28</v>
      </c>
      <c r="B328" s="111" t="s">
        <v>404</v>
      </c>
      <c r="C328" s="119"/>
      <c r="D328" s="119"/>
      <c r="E328" s="119"/>
      <c r="F328" s="120" t="s">
        <v>95</v>
      </c>
      <c r="G328" s="114"/>
      <c r="H328" s="115" t="s">
        <v>402</v>
      </c>
      <c r="I328" s="116">
        <v>0.4</v>
      </c>
    </row>
    <row r="329" spans="1:9" ht="18" customHeight="1">
      <c r="A329" s="759" t="s">
        <v>12</v>
      </c>
      <c r="B329" s="760"/>
      <c r="C329" s="99">
        <f>COUNTIF(C301:C328,"x")</f>
        <v>0</v>
      </c>
      <c r="D329" s="99">
        <f>COUNTIF(D301:D328,"x")</f>
        <v>0</v>
      </c>
      <c r="E329" s="99">
        <f>COUNTIF(E301:E328,"x")</f>
        <v>1</v>
      </c>
      <c r="F329" s="99">
        <f>COUNTIF(F301:F328,"x")</f>
        <v>25</v>
      </c>
      <c r="G329" s="99">
        <f>COUNTIF(G301:G328,"x")</f>
        <v>2</v>
      </c>
      <c r="H329" s="19"/>
      <c r="I329" s="128">
        <f>SUM(I301:I328)</f>
        <v>21.299999999999997</v>
      </c>
    </row>
    <row r="330" spans="1:9" ht="10.5" customHeight="1">
      <c r="A330" s="176"/>
      <c r="B330" s="176"/>
      <c r="C330" s="176"/>
      <c r="D330" s="210"/>
      <c r="E330" s="176"/>
      <c r="F330" s="103"/>
      <c r="G330" s="103"/>
      <c r="H330" s="177"/>
      <c r="I330" s="178"/>
    </row>
    <row r="331" spans="1:9" ht="21.75" customHeight="1">
      <c r="A331" s="91" t="s">
        <v>846</v>
      </c>
      <c r="B331" s="25"/>
      <c r="C331" s="25"/>
      <c r="D331" s="98"/>
      <c r="E331" s="25"/>
      <c r="F331" s="25"/>
      <c r="G331" s="25"/>
      <c r="H331" s="25"/>
      <c r="I331" s="25"/>
    </row>
    <row r="332" spans="1:9" ht="22.5" customHeight="1">
      <c r="A332" s="690" t="s">
        <v>0</v>
      </c>
      <c r="B332" s="690" t="s">
        <v>3</v>
      </c>
      <c r="C332" s="692" t="s">
        <v>4</v>
      </c>
      <c r="D332" s="694"/>
      <c r="E332" s="692" t="s">
        <v>5</v>
      </c>
      <c r="F332" s="693"/>
      <c r="G332" s="694"/>
      <c r="H332" s="690" t="s">
        <v>695</v>
      </c>
      <c r="I332" s="690" t="s">
        <v>6</v>
      </c>
    </row>
    <row r="333" spans="1:9" ht="59.25" customHeight="1">
      <c r="A333" s="691"/>
      <c r="B333" s="691"/>
      <c r="C333" s="31" t="s">
        <v>7</v>
      </c>
      <c r="D333" s="31" t="s">
        <v>18</v>
      </c>
      <c r="E333" s="17" t="s">
        <v>9</v>
      </c>
      <c r="F333" s="31" t="s">
        <v>10</v>
      </c>
      <c r="G333" s="31" t="s">
        <v>11</v>
      </c>
      <c r="H333" s="691"/>
      <c r="I333" s="691"/>
    </row>
    <row r="334" spans="1:9" ht="17.25" customHeight="1">
      <c r="A334" s="130">
        <v>1</v>
      </c>
      <c r="B334" s="106" t="s">
        <v>267</v>
      </c>
      <c r="C334" s="143"/>
      <c r="D334" s="143"/>
      <c r="E334" s="143" t="s">
        <v>95</v>
      </c>
      <c r="F334" s="144"/>
      <c r="G334" s="130"/>
      <c r="H334" s="93" t="s">
        <v>136</v>
      </c>
      <c r="I334" s="109">
        <v>1</v>
      </c>
    </row>
    <row r="335" spans="1:9" ht="17.25" customHeight="1">
      <c r="A335" s="277">
        <v>2</v>
      </c>
      <c r="B335" s="282" t="s">
        <v>858</v>
      </c>
      <c r="C335" s="278"/>
      <c r="D335" s="278"/>
      <c r="E335" s="278" t="s">
        <v>95</v>
      </c>
      <c r="F335" s="279"/>
      <c r="G335" s="277"/>
      <c r="H335" s="280" t="s">
        <v>136</v>
      </c>
      <c r="I335" s="281">
        <v>1</v>
      </c>
    </row>
    <row r="336" spans="1:9" ht="17.25" customHeight="1">
      <c r="A336" s="45">
        <v>3</v>
      </c>
      <c r="B336" s="42" t="s">
        <v>268</v>
      </c>
      <c r="C336" s="49"/>
      <c r="D336" s="49"/>
      <c r="E336" s="49"/>
      <c r="F336" s="52" t="s">
        <v>95</v>
      </c>
      <c r="G336" s="45"/>
      <c r="H336" s="18" t="s">
        <v>96</v>
      </c>
      <c r="I336" s="43">
        <v>1</v>
      </c>
    </row>
    <row r="337" spans="1:9" ht="17.25" customHeight="1">
      <c r="A337" s="277">
        <v>4</v>
      </c>
      <c r="B337" s="42" t="s">
        <v>269</v>
      </c>
      <c r="C337" s="49"/>
      <c r="D337" s="49"/>
      <c r="E337" s="49"/>
      <c r="F337" s="52" t="s">
        <v>95</v>
      </c>
      <c r="G337" s="45"/>
      <c r="H337" s="18" t="s">
        <v>96</v>
      </c>
      <c r="I337" s="43">
        <v>1</v>
      </c>
    </row>
    <row r="338" spans="1:9" ht="17.25" customHeight="1">
      <c r="A338" s="45">
        <v>5</v>
      </c>
      <c r="B338" s="42" t="s">
        <v>271</v>
      </c>
      <c r="C338" s="49"/>
      <c r="D338" s="49"/>
      <c r="E338" s="49"/>
      <c r="F338" s="52" t="s">
        <v>95</v>
      </c>
      <c r="G338" s="45"/>
      <c r="H338" s="18" t="s">
        <v>606</v>
      </c>
      <c r="I338" s="43">
        <v>1</v>
      </c>
    </row>
    <row r="339" spans="1:9" ht="17.25" customHeight="1">
      <c r="A339" s="277">
        <v>6</v>
      </c>
      <c r="B339" s="42" t="s">
        <v>272</v>
      </c>
      <c r="C339" s="49"/>
      <c r="D339" s="49"/>
      <c r="E339" s="49"/>
      <c r="F339" s="50"/>
      <c r="G339" s="45" t="s">
        <v>95</v>
      </c>
      <c r="H339" s="18" t="s">
        <v>606</v>
      </c>
      <c r="I339" s="43">
        <v>1</v>
      </c>
    </row>
    <row r="340" spans="1:9" ht="17.25" customHeight="1">
      <c r="A340" s="45">
        <v>7</v>
      </c>
      <c r="B340" s="42" t="s">
        <v>273</v>
      </c>
      <c r="C340" s="49"/>
      <c r="D340" s="49"/>
      <c r="E340" s="49"/>
      <c r="F340" s="49" t="s">
        <v>95</v>
      </c>
      <c r="G340" s="49"/>
      <c r="H340" s="18" t="s">
        <v>606</v>
      </c>
      <c r="I340" s="43">
        <v>1</v>
      </c>
    </row>
    <row r="341" spans="1:9" ht="17.25" customHeight="1">
      <c r="A341" s="277">
        <v>8</v>
      </c>
      <c r="B341" s="42" t="s">
        <v>274</v>
      </c>
      <c r="C341" s="49"/>
      <c r="D341" s="49"/>
      <c r="E341" s="49"/>
      <c r="F341" s="49" t="s">
        <v>95</v>
      </c>
      <c r="G341" s="49"/>
      <c r="H341" s="18" t="s">
        <v>606</v>
      </c>
      <c r="I341" s="43">
        <v>1</v>
      </c>
    </row>
    <row r="342" spans="1:9" ht="17.25" customHeight="1">
      <c r="A342" s="45">
        <v>9</v>
      </c>
      <c r="B342" s="42" t="s">
        <v>671</v>
      </c>
      <c r="C342" s="49"/>
      <c r="D342" s="49"/>
      <c r="E342" s="49"/>
      <c r="F342" s="49" t="s">
        <v>95</v>
      </c>
      <c r="G342" s="49"/>
      <c r="H342" s="18" t="s">
        <v>619</v>
      </c>
      <c r="I342" s="43">
        <v>1</v>
      </c>
    </row>
    <row r="343" spans="1:9" ht="17.25" customHeight="1">
      <c r="A343" s="277">
        <v>10</v>
      </c>
      <c r="B343" s="42" t="s">
        <v>275</v>
      </c>
      <c r="C343" s="43"/>
      <c r="D343" s="43"/>
      <c r="E343" s="43"/>
      <c r="F343" s="44" t="s">
        <v>95</v>
      </c>
      <c r="G343" s="45"/>
      <c r="H343" s="18" t="s">
        <v>619</v>
      </c>
      <c r="I343" s="43">
        <v>1</v>
      </c>
    </row>
    <row r="344" spans="1:9" ht="17.25" customHeight="1">
      <c r="A344" s="45">
        <v>11</v>
      </c>
      <c r="B344" s="42" t="s">
        <v>276</v>
      </c>
      <c r="C344" s="43"/>
      <c r="D344" s="43"/>
      <c r="E344" s="43"/>
      <c r="F344" s="44"/>
      <c r="G344" s="45" t="s">
        <v>95</v>
      </c>
      <c r="H344" s="18" t="s">
        <v>606</v>
      </c>
      <c r="I344" s="43">
        <v>1</v>
      </c>
    </row>
    <row r="345" spans="1:9" ht="17.25" customHeight="1">
      <c r="A345" s="277">
        <v>12</v>
      </c>
      <c r="B345" s="42" t="s">
        <v>277</v>
      </c>
      <c r="C345" s="43"/>
      <c r="D345" s="43"/>
      <c r="E345" s="43"/>
      <c r="F345" s="44" t="s">
        <v>95</v>
      </c>
      <c r="G345" s="45"/>
      <c r="H345" s="18" t="s">
        <v>606</v>
      </c>
      <c r="I345" s="43">
        <v>1</v>
      </c>
    </row>
    <row r="346" spans="1:9" ht="17.25" customHeight="1">
      <c r="A346" s="45">
        <v>13</v>
      </c>
      <c r="B346" s="42" t="s">
        <v>561</v>
      </c>
      <c r="C346" s="43"/>
      <c r="D346" s="43"/>
      <c r="E346" s="43"/>
      <c r="F346" s="44"/>
      <c r="G346" s="45" t="s">
        <v>95</v>
      </c>
      <c r="H346" s="18" t="s">
        <v>606</v>
      </c>
      <c r="I346" s="43">
        <v>1</v>
      </c>
    </row>
    <row r="347" spans="1:9" ht="17.25" customHeight="1">
      <c r="A347" s="277">
        <v>14</v>
      </c>
      <c r="B347" s="42" t="s">
        <v>562</v>
      </c>
      <c r="C347" s="43"/>
      <c r="D347" s="43"/>
      <c r="E347" s="43"/>
      <c r="F347" s="44"/>
      <c r="G347" s="45" t="s">
        <v>95</v>
      </c>
      <c r="H347" s="18" t="s">
        <v>606</v>
      </c>
      <c r="I347" s="43">
        <v>1</v>
      </c>
    </row>
    <row r="348" spans="1:9" ht="17.25" customHeight="1">
      <c r="A348" s="45">
        <v>15</v>
      </c>
      <c r="B348" s="42" t="s">
        <v>563</v>
      </c>
      <c r="C348" s="43"/>
      <c r="D348" s="43"/>
      <c r="E348" s="43"/>
      <c r="F348" s="44"/>
      <c r="G348" s="45" t="s">
        <v>95</v>
      </c>
      <c r="H348" s="18" t="s">
        <v>606</v>
      </c>
      <c r="I348" s="43">
        <v>1</v>
      </c>
    </row>
    <row r="349" spans="1:9" ht="17.25" customHeight="1">
      <c r="A349" s="277">
        <v>16</v>
      </c>
      <c r="B349" s="42" t="s">
        <v>642</v>
      </c>
      <c r="C349" s="43"/>
      <c r="D349" s="43"/>
      <c r="E349" s="43"/>
      <c r="F349" s="44"/>
      <c r="G349" s="45" t="s">
        <v>95</v>
      </c>
      <c r="H349" s="18" t="s">
        <v>606</v>
      </c>
      <c r="I349" s="43">
        <v>1</v>
      </c>
    </row>
    <row r="350" spans="1:9" ht="17.25" customHeight="1">
      <c r="A350" s="45">
        <v>17</v>
      </c>
      <c r="B350" s="42" t="s">
        <v>643</v>
      </c>
      <c r="C350" s="43"/>
      <c r="D350" s="43"/>
      <c r="E350" s="43"/>
      <c r="F350" s="44"/>
      <c r="G350" s="45" t="s">
        <v>95</v>
      </c>
      <c r="H350" s="18" t="s">
        <v>606</v>
      </c>
      <c r="I350" s="43">
        <v>1</v>
      </c>
    </row>
    <row r="351" spans="1:9" ht="17.25" customHeight="1">
      <c r="A351" s="277">
        <v>18</v>
      </c>
      <c r="B351" s="42" t="s">
        <v>698</v>
      </c>
      <c r="C351" s="43"/>
      <c r="D351" s="43"/>
      <c r="E351" s="43"/>
      <c r="F351" s="44" t="s">
        <v>95</v>
      </c>
      <c r="G351" s="45"/>
      <c r="H351" s="18" t="s">
        <v>136</v>
      </c>
      <c r="I351" s="43">
        <v>1</v>
      </c>
    </row>
    <row r="352" spans="1:9" ht="17.25" customHeight="1">
      <c r="A352" s="45">
        <v>19</v>
      </c>
      <c r="B352" s="42" t="s">
        <v>699</v>
      </c>
      <c r="C352" s="43"/>
      <c r="D352" s="43"/>
      <c r="E352" s="43"/>
      <c r="F352" s="44"/>
      <c r="G352" s="45" t="s">
        <v>95</v>
      </c>
      <c r="H352" s="18" t="s">
        <v>606</v>
      </c>
      <c r="I352" s="43">
        <v>1</v>
      </c>
    </row>
    <row r="353" spans="1:9" ht="17.25" customHeight="1">
      <c r="A353" s="277">
        <v>20</v>
      </c>
      <c r="B353" s="42" t="s">
        <v>700</v>
      </c>
      <c r="C353" s="43"/>
      <c r="D353" s="43"/>
      <c r="E353" s="43"/>
      <c r="F353" s="44"/>
      <c r="G353" s="45" t="s">
        <v>95</v>
      </c>
      <c r="H353" s="18" t="s">
        <v>606</v>
      </c>
      <c r="I353" s="43">
        <v>1</v>
      </c>
    </row>
    <row r="354" spans="1:9" ht="17.25" customHeight="1">
      <c r="A354" s="45">
        <v>21</v>
      </c>
      <c r="B354" s="135" t="s">
        <v>359</v>
      </c>
      <c r="C354" s="112"/>
      <c r="D354" s="112"/>
      <c r="E354" s="112"/>
      <c r="F354" s="113" t="s">
        <v>95</v>
      </c>
      <c r="G354" s="114"/>
      <c r="H354" s="115" t="s">
        <v>351</v>
      </c>
      <c r="I354" s="116">
        <v>0.4</v>
      </c>
    </row>
    <row r="355" spans="1:9" ht="17.25" customHeight="1">
      <c r="A355" s="277">
        <v>22</v>
      </c>
      <c r="B355" s="111" t="s">
        <v>354</v>
      </c>
      <c r="C355" s="112"/>
      <c r="D355" s="112"/>
      <c r="E355" s="113"/>
      <c r="F355" s="146" t="s">
        <v>95</v>
      </c>
      <c r="G355" s="114"/>
      <c r="H355" s="115" t="s">
        <v>351</v>
      </c>
      <c r="I355" s="121">
        <v>0.3</v>
      </c>
    </row>
    <row r="356" spans="1:9" ht="17.25" customHeight="1">
      <c r="A356" s="45">
        <v>23</v>
      </c>
      <c r="B356" s="111" t="s">
        <v>356</v>
      </c>
      <c r="C356" s="112"/>
      <c r="D356" s="112"/>
      <c r="E356" s="112"/>
      <c r="F356" s="113" t="s">
        <v>95</v>
      </c>
      <c r="G356" s="114"/>
      <c r="H356" s="115" t="s">
        <v>351</v>
      </c>
      <c r="I356" s="121">
        <v>0.3</v>
      </c>
    </row>
    <row r="357" spans="1:9" ht="17.25" customHeight="1">
      <c r="A357" s="277">
        <v>24</v>
      </c>
      <c r="B357" s="135" t="s">
        <v>364</v>
      </c>
      <c r="C357" s="112"/>
      <c r="D357" s="112"/>
      <c r="E357" s="112"/>
      <c r="F357" s="113" t="s">
        <v>95</v>
      </c>
      <c r="G357" s="114"/>
      <c r="H357" s="115" t="s">
        <v>362</v>
      </c>
      <c r="I357" s="116">
        <v>0.4</v>
      </c>
    </row>
    <row r="358" spans="1:9" ht="17.25" customHeight="1">
      <c r="A358" s="45">
        <v>25</v>
      </c>
      <c r="B358" s="135" t="s">
        <v>367</v>
      </c>
      <c r="C358" s="112"/>
      <c r="D358" s="112"/>
      <c r="E358" s="112"/>
      <c r="F358" s="114" t="s">
        <v>95</v>
      </c>
      <c r="G358" s="211"/>
      <c r="H358" s="115" t="s">
        <v>595</v>
      </c>
      <c r="I358" s="116">
        <v>0.4</v>
      </c>
    </row>
    <row r="359" spans="1:9" ht="17.25" customHeight="1">
      <c r="A359" s="277">
        <v>26</v>
      </c>
      <c r="B359" s="111" t="s">
        <v>368</v>
      </c>
      <c r="C359" s="118"/>
      <c r="D359" s="118"/>
      <c r="E359" s="118"/>
      <c r="F359" s="113" t="s">
        <v>95</v>
      </c>
      <c r="G359" s="118"/>
      <c r="H359" s="115" t="s">
        <v>595</v>
      </c>
      <c r="I359" s="116">
        <v>0.3</v>
      </c>
    </row>
    <row r="360" spans="1:9" ht="17.25" customHeight="1">
      <c r="A360" s="45">
        <v>27</v>
      </c>
      <c r="B360" s="111" t="s">
        <v>381</v>
      </c>
      <c r="C360" s="112"/>
      <c r="D360" s="112"/>
      <c r="E360" s="112"/>
      <c r="F360" s="113" t="s">
        <v>95</v>
      </c>
      <c r="G360" s="114"/>
      <c r="H360" s="115" t="s">
        <v>372</v>
      </c>
      <c r="I360" s="116">
        <v>0.5</v>
      </c>
    </row>
    <row r="361" spans="1:9" ht="17.25" customHeight="1">
      <c r="A361" s="277">
        <v>28</v>
      </c>
      <c r="B361" s="145" t="s">
        <v>382</v>
      </c>
      <c r="C361" s="112"/>
      <c r="D361" s="112"/>
      <c r="E361" s="112"/>
      <c r="F361" s="113" t="s">
        <v>95</v>
      </c>
      <c r="G361" s="114"/>
      <c r="H361" s="115" t="s">
        <v>372</v>
      </c>
      <c r="I361" s="116">
        <v>0.5</v>
      </c>
    </row>
    <row r="362" spans="1:9" ht="17.25" customHeight="1">
      <c r="A362" s="45">
        <v>29</v>
      </c>
      <c r="B362" s="135" t="s">
        <v>383</v>
      </c>
      <c r="C362" s="112"/>
      <c r="D362" s="112"/>
      <c r="E362" s="112"/>
      <c r="F362" s="113" t="s">
        <v>95</v>
      </c>
      <c r="G362" s="114"/>
      <c r="H362" s="115" t="s">
        <v>372</v>
      </c>
      <c r="I362" s="116">
        <v>0.5</v>
      </c>
    </row>
    <row r="363" spans="1:9" ht="17.25" customHeight="1">
      <c r="A363" s="277">
        <v>30</v>
      </c>
      <c r="B363" s="135" t="s">
        <v>394</v>
      </c>
      <c r="C363" s="119"/>
      <c r="D363" s="119"/>
      <c r="E363" s="119"/>
      <c r="F363" s="120" t="s">
        <v>95</v>
      </c>
      <c r="G363" s="114"/>
      <c r="H363" s="115" t="s">
        <v>390</v>
      </c>
      <c r="I363" s="116">
        <v>0.3</v>
      </c>
    </row>
    <row r="364" spans="1:9" ht="17.25" customHeight="1">
      <c r="A364" s="45">
        <v>31</v>
      </c>
      <c r="B364" s="135" t="s">
        <v>395</v>
      </c>
      <c r="C364" s="119"/>
      <c r="D364" s="119"/>
      <c r="E364" s="119"/>
      <c r="F364" s="120" t="s">
        <v>95</v>
      </c>
      <c r="G364" s="114"/>
      <c r="H364" s="115" t="s">
        <v>390</v>
      </c>
      <c r="I364" s="116">
        <v>0.3</v>
      </c>
    </row>
    <row r="365" spans="1:9" ht="17.25" customHeight="1">
      <c r="A365" s="277">
        <v>32</v>
      </c>
      <c r="B365" s="111" t="s">
        <v>400</v>
      </c>
      <c r="C365" s="112"/>
      <c r="D365" s="112"/>
      <c r="E365" s="112"/>
      <c r="F365" s="113" t="s">
        <v>95</v>
      </c>
      <c r="G365" s="114"/>
      <c r="H365" s="115" t="s">
        <v>398</v>
      </c>
      <c r="I365" s="116">
        <v>0.4</v>
      </c>
    </row>
    <row r="366" spans="1:9" ht="17.25" customHeight="1">
      <c r="A366" s="45">
        <v>33</v>
      </c>
      <c r="B366" s="122" t="s">
        <v>405</v>
      </c>
      <c r="C366" s="123"/>
      <c r="D366" s="123"/>
      <c r="E366" s="123"/>
      <c r="F366" s="124" t="s">
        <v>95</v>
      </c>
      <c r="G366" s="125"/>
      <c r="H366" s="126" t="s">
        <v>402</v>
      </c>
      <c r="I366" s="140">
        <v>0.4</v>
      </c>
    </row>
    <row r="367" spans="1:9" ht="15.75">
      <c r="A367" s="751" t="s">
        <v>12</v>
      </c>
      <c r="B367" s="751"/>
      <c r="C367" s="99">
        <f>COUNTIF(C334:C366,"x")</f>
        <v>0</v>
      </c>
      <c r="D367" s="99">
        <f>COUNTIF(D334:D366,"x")</f>
        <v>0</v>
      </c>
      <c r="E367" s="99">
        <f>COUNTIF(E334:E366,"x")</f>
        <v>2</v>
      </c>
      <c r="F367" s="99">
        <f>COUNTIF(F334:F366,"x")</f>
        <v>22</v>
      </c>
      <c r="G367" s="99">
        <f>COUNTIF(G334:G366,"x")</f>
        <v>9</v>
      </c>
      <c r="H367" s="100"/>
      <c r="I367" s="101">
        <f>SUM(I334:I366)</f>
        <v>24.999999999999996</v>
      </c>
    </row>
    <row r="368" spans="1:9" ht="15.75">
      <c r="A368" s="102"/>
      <c r="B368" s="102"/>
      <c r="C368" s="102"/>
      <c r="D368" s="209"/>
      <c r="E368" s="102"/>
      <c r="F368" s="102"/>
      <c r="G368" s="102"/>
      <c r="H368" s="104"/>
      <c r="I368" s="105"/>
    </row>
    <row r="369" spans="1:9" ht="21" customHeight="1">
      <c r="A369" s="91" t="s">
        <v>847</v>
      </c>
      <c r="B369" s="25"/>
      <c r="C369" s="25"/>
      <c r="D369" s="98"/>
      <c r="E369" s="25"/>
      <c r="F369" s="25"/>
      <c r="G369" s="25"/>
      <c r="H369" s="25"/>
      <c r="I369" s="25"/>
    </row>
    <row r="370" spans="1:9" ht="21" customHeight="1">
      <c r="A370" s="690" t="s">
        <v>0</v>
      </c>
      <c r="B370" s="690" t="s">
        <v>3</v>
      </c>
      <c r="C370" s="692" t="s">
        <v>4</v>
      </c>
      <c r="D370" s="694"/>
      <c r="E370" s="692" t="s">
        <v>5</v>
      </c>
      <c r="F370" s="693"/>
      <c r="G370" s="694"/>
      <c r="H370" s="690" t="s">
        <v>695</v>
      </c>
      <c r="I370" s="690" t="s">
        <v>6</v>
      </c>
    </row>
    <row r="371" spans="1:9" ht="57.75" customHeight="1">
      <c r="A371" s="691"/>
      <c r="B371" s="691"/>
      <c r="C371" s="31" t="s">
        <v>7</v>
      </c>
      <c r="D371" s="31" t="s">
        <v>18</v>
      </c>
      <c r="E371" s="17" t="s">
        <v>9</v>
      </c>
      <c r="F371" s="31" t="s">
        <v>10</v>
      </c>
      <c r="G371" s="31" t="s">
        <v>11</v>
      </c>
      <c r="H371" s="691"/>
      <c r="I371" s="691"/>
    </row>
    <row r="372" spans="1:9" ht="18" customHeight="1">
      <c r="A372" s="130">
        <v>1</v>
      </c>
      <c r="B372" s="179" t="s">
        <v>247</v>
      </c>
      <c r="C372" s="143"/>
      <c r="D372" s="143"/>
      <c r="E372" s="143" t="s">
        <v>95</v>
      </c>
      <c r="F372" s="160"/>
      <c r="G372" s="130"/>
      <c r="H372" s="93" t="s">
        <v>620</v>
      </c>
      <c r="I372" s="109">
        <v>1</v>
      </c>
    </row>
    <row r="373" spans="1:9" ht="18" customHeight="1">
      <c r="A373" s="45">
        <v>2</v>
      </c>
      <c r="B373" s="42" t="s">
        <v>248</v>
      </c>
      <c r="C373" s="49"/>
      <c r="D373" s="49"/>
      <c r="E373" s="49"/>
      <c r="F373" s="52" t="s">
        <v>95</v>
      </c>
      <c r="G373" s="45"/>
      <c r="H373" s="18" t="s">
        <v>96</v>
      </c>
      <c r="I373" s="43">
        <v>1</v>
      </c>
    </row>
    <row r="374" spans="1:9" ht="18" customHeight="1">
      <c r="A374" s="45">
        <v>3</v>
      </c>
      <c r="B374" s="42" t="s">
        <v>286</v>
      </c>
      <c r="C374" s="49"/>
      <c r="D374" s="49"/>
      <c r="E374" s="49"/>
      <c r="F374" s="47" t="s">
        <v>95</v>
      </c>
      <c r="G374" s="45"/>
      <c r="H374" s="18" t="s">
        <v>665</v>
      </c>
      <c r="I374" s="43">
        <v>1</v>
      </c>
    </row>
    <row r="375" spans="1:9" ht="18" customHeight="1">
      <c r="A375" s="45">
        <v>4</v>
      </c>
      <c r="B375" s="42" t="s">
        <v>255</v>
      </c>
      <c r="C375" s="49"/>
      <c r="D375" s="49"/>
      <c r="E375" s="49"/>
      <c r="F375" s="47" t="s">
        <v>95</v>
      </c>
      <c r="G375" s="45"/>
      <c r="H375" s="18" t="s">
        <v>96</v>
      </c>
      <c r="I375" s="43">
        <v>1</v>
      </c>
    </row>
    <row r="376" spans="1:9" ht="18" customHeight="1">
      <c r="A376" s="45">
        <v>5</v>
      </c>
      <c r="B376" s="42" t="s">
        <v>701</v>
      </c>
      <c r="C376" s="49"/>
      <c r="D376" s="49"/>
      <c r="E376" s="49"/>
      <c r="F376" s="47" t="s">
        <v>95</v>
      </c>
      <c r="G376" s="45"/>
      <c r="H376" s="18" t="s">
        <v>605</v>
      </c>
      <c r="I376" s="43">
        <v>1</v>
      </c>
    </row>
    <row r="377" spans="1:9" ht="18" customHeight="1">
      <c r="A377" s="45">
        <v>6</v>
      </c>
      <c r="B377" s="42" t="s">
        <v>312</v>
      </c>
      <c r="C377" s="49"/>
      <c r="D377" s="49"/>
      <c r="E377" s="49"/>
      <c r="F377" s="52" t="s">
        <v>95</v>
      </c>
      <c r="G377" s="45"/>
      <c r="H377" s="18" t="s">
        <v>621</v>
      </c>
      <c r="I377" s="43">
        <v>1</v>
      </c>
    </row>
    <row r="378" spans="1:9" ht="18" customHeight="1">
      <c r="A378" s="45">
        <v>7</v>
      </c>
      <c r="B378" s="42" t="s">
        <v>253</v>
      </c>
      <c r="C378" s="49"/>
      <c r="D378" s="49"/>
      <c r="E378" s="49"/>
      <c r="F378" s="52" t="s">
        <v>95</v>
      </c>
      <c r="G378" s="45"/>
      <c r="H378" s="18" t="s">
        <v>666</v>
      </c>
      <c r="I378" s="43">
        <v>1</v>
      </c>
    </row>
    <row r="379" spans="1:9" ht="18" customHeight="1">
      <c r="A379" s="45">
        <v>8</v>
      </c>
      <c r="B379" s="42" t="s">
        <v>254</v>
      </c>
      <c r="C379" s="49"/>
      <c r="D379" s="49"/>
      <c r="E379" s="49"/>
      <c r="F379" s="44"/>
      <c r="G379" s="45" t="s">
        <v>95</v>
      </c>
      <c r="H379" s="18" t="s">
        <v>666</v>
      </c>
      <c r="I379" s="43">
        <v>1</v>
      </c>
    </row>
    <row r="380" spans="1:9" ht="18" customHeight="1">
      <c r="A380" s="45">
        <v>9</v>
      </c>
      <c r="B380" s="42" t="s">
        <v>808</v>
      </c>
      <c r="C380" s="49"/>
      <c r="D380" s="49"/>
      <c r="E380" s="49" t="s">
        <v>95</v>
      </c>
      <c r="F380" s="44"/>
      <c r="G380" s="45"/>
      <c r="H380" s="18" t="s">
        <v>819</v>
      </c>
      <c r="I380" s="43">
        <v>1</v>
      </c>
    </row>
    <row r="381" spans="1:9" ht="18" customHeight="1">
      <c r="A381" s="45">
        <v>10</v>
      </c>
      <c r="B381" s="42" t="s">
        <v>256</v>
      </c>
      <c r="C381" s="49"/>
      <c r="D381" s="49"/>
      <c r="E381" s="49"/>
      <c r="F381" s="50"/>
      <c r="G381" s="45" t="s">
        <v>95</v>
      </c>
      <c r="H381" s="18" t="s">
        <v>621</v>
      </c>
      <c r="I381" s="43">
        <v>1</v>
      </c>
    </row>
    <row r="382" spans="1:9" ht="18" customHeight="1">
      <c r="A382" s="45">
        <v>11</v>
      </c>
      <c r="B382" s="42" t="s">
        <v>257</v>
      </c>
      <c r="C382" s="49"/>
      <c r="D382" s="49"/>
      <c r="E382" s="49"/>
      <c r="F382" s="50"/>
      <c r="G382" s="45" t="s">
        <v>95</v>
      </c>
      <c r="H382" s="18" t="s">
        <v>622</v>
      </c>
      <c r="I382" s="43">
        <v>1</v>
      </c>
    </row>
    <row r="383" spans="1:9" ht="18" customHeight="1">
      <c r="A383" s="45">
        <v>12</v>
      </c>
      <c r="B383" s="42" t="s">
        <v>258</v>
      </c>
      <c r="C383" s="49"/>
      <c r="D383" s="49"/>
      <c r="E383" s="49"/>
      <c r="F383" s="50"/>
      <c r="G383" s="45" t="s">
        <v>95</v>
      </c>
      <c r="H383" s="18" t="s">
        <v>606</v>
      </c>
      <c r="I383" s="43">
        <v>1</v>
      </c>
    </row>
    <row r="384" spans="1:9" ht="18" customHeight="1">
      <c r="A384" s="45">
        <v>13</v>
      </c>
      <c r="B384" s="42" t="s">
        <v>260</v>
      </c>
      <c r="C384" s="43"/>
      <c r="D384" s="43"/>
      <c r="E384" s="43"/>
      <c r="F384" s="44"/>
      <c r="G384" s="45" t="s">
        <v>95</v>
      </c>
      <c r="H384" s="146" t="s">
        <v>623</v>
      </c>
      <c r="I384" s="43">
        <v>1</v>
      </c>
    </row>
    <row r="385" spans="1:9" ht="18" customHeight="1">
      <c r="A385" s="45">
        <v>14</v>
      </c>
      <c r="B385" s="42" t="s">
        <v>657</v>
      </c>
      <c r="C385" s="43"/>
      <c r="D385" s="43"/>
      <c r="E385" s="43"/>
      <c r="F385" s="44"/>
      <c r="G385" s="45" t="s">
        <v>95</v>
      </c>
      <c r="H385" s="18" t="s">
        <v>96</v>
      </c>
      <c r="I385" s="43">
        <v>1</v>
      </c>
    </row>
    <row r="386" spans="1:9" ht="18" customHeight="1">
      <c r="A386" s="45">
        <v>15</v>
      </c>
      <c r="B386" s="42" t="s">
        <v>653</v>
      </c>
      <c r="C386" s="43"/>
      <c r="D386" s="43"/>
      <c r="E386" s="43"/>
      <c r="F386" s="47"/>
      <c r="G386" s="45" t="s">
        <v>95</v>
      </c>
      <c r="H386" s="18" t="s">
        <v>622</v>
      </c>
      <c r="I386" s="43">
        <v>1</v>
      </c>
    </row>
    <row r="387" spans="1:9" ht="18" customHeight="1">
      <c r="A387" s="45">
        <v>16</v>
      </c>
      <c r="B387" s="42" t="s">
        <v>652</v>
      </c>
      <c r="C387" s="49"/>
      <c r="D387" s="49"/>
      <c r="E387" s="49"/>
      <c r="F387" s="50"/>
      <c r="G387" s="45" t="s">
        <v>95</v>
      </c>
      <c r="H387" s="18" t="s">
        <v>622</v>
      </c>
      <c r="I387" s="43">
        <v>1</v>
      </c>
    </row>
    <row r="388" spans="1:9" ht="18" customHeight="1">
      <c r="A388" s="45">
        <v>17</v>
      </c>
      <c r="B388" s="42" t="s">
        <v>246</v>
      </c>
      <c r="C388" s="49"/>
      <c r="D388" s="49"/>
      <c r="E388" s="49"/>
      <c r="F388" s="52"/>
      <c r="G388" s="45" t="s">
        <v>95</v>
      </c>
      <c r="H388" s="18" t="s">
        <v>622</v>
      </c>
      <c r="I388" s="43">
        <v>1</v>
      </c>
    </row>
    <row r="389" spans="1:9" ht="18" customHeight="1">
      <c r="A389" s="45">
        <v>18</v>
      </c>
      <c r="B389" s="42" t="s">
        <v>654</v>
      </c>
      <c r="C389" s="49"/>
      <c r="D389" s="49"/>
      <c r="E389" s="49"/>
      <c r="F389" s="50"/>
      <c r="G389" s="45" t="s">
        <v>95</v>
      </c>
      <c r="H389" s="18" t="s">
        <v>666</v>
      </c>
      <c r="I389" s="43">
        <v>1</v>
      </c>
    </row>
    <row r="390" spans="1:9" ht="18" customHeight="1">
      <c r="A390" s="45">
        <v>19</v>
      </c>
      <c r="B390" s="42" t="s">
        <v>651</v>
      </c>
      <c r="C390" s="49"/>
      <c r="D390" s="49"/>
      <c r="E390" s="49"/>
      <c r="F390" s="50"/>
      <c r="G390" s="45" t="s">
        <v>95</v>
      </c>
      <c r="H390" s="18" t="s">
        <v>621</v>
      </c>
      <c r="I390" s="43">
        <v>1</v>
      </c>
    </row>
    <row r="391" spans="1:9" ht="18" customHeight="1">
      <c r="A391" s="45">
        <v>20</v>
      </c>
      <c r="B391" s="42" t="s">
        <v>656</v>
      </c>
      <c r="C391" s="49"/>
      <c r="D391" s="49"/>
      <c r="E391" s="49"/>
      <c r="F391" s="50" t="s">
        <v>95</v>
      </c>
      <c r="G391" s="45"/>
      <c r="H391" s="18" t="s">
        <v>136</v>
      </c>
      <c r="I391" s="43">
        <v>1</v>
      </c>
    </row>
    <row r="392" spans="1:9" ht="18" customHeight="1">
      <c r="A392" s="45">
        <v>21</v>
      </c>
      <c r="B392" s="42" t="s">
        <v>809</v>
      </c>
      <c r="C392" s="49"/>
      <c r="D392" s="49"/>
      <c r="E392" s="49"/>
      <c r="F392" s="50" t="s">
        <v>95</v>
      </c>
      <c r="G392" s="45"/>
      <c r="H392" s="18" t="s">
        <v>605</v>
      </c>
      <c r="I392" s="43">
        <v>1</v>
      </c>
    </row>
    <row r="393" spans="1:9" ht="18" customHeight="1">
      <c r="A393" s="45">
        <v>22</v>
      </c>
      <c r="B393" s="42" t="s">
        <v>810</v>
      </c>
      <c r="C393" s="49"/>
      <c r="D393" s="49"/>
      <c r="E393" s="49"/>
      <c r="F393" s="50"/>
      <c r="G393" s="45" t="s">
        <v>95</v>
      </c>
      <c r="H393" s="18" t="s">
        <v>605</v>
      </c>
      <c r="I393" s="43">
        <v>1</v>
      </c>
    </row>
    <row r="394" spans="1:9" ht="18" customHeight="1">
      <c r="A394" s="45">
        <v>23</v>
      </c>
      <c r="B394" s="42" t="s">
        <v>655</v>
      </c>
      <c r="C394" s="49"/>
      <c r="D394" s="49"/>
      <c r="E394" s="49"/>
      <c r="F394" s="50"/>
      <c r="G394" s="45" t="s">
        <v>95</v>
      </c>
      <c r="H394" s="18" t="s">
        <v>667</v>
      </c>
      <c r="I394" s="43">
        <v>1</v>
      </c>
    </row>
    <row r="395" spans="1:9" ht="18" customHeight="1">
      <c r="A395" s="45">
        <v>24</v>
      </c>
      <c r="B395" s="211" t="s">
        <v>702</v>
      </c>
      <c r="C395" s="49"/>
      <c r="D395" s="49"/>
      <c r="E395" s="49"/>
      <c r="F395" s="50"/>
      <c r="G395" s="45" t="s">
        <v>95</v>
      </c>
      <c r="H395" s="18" t="s">
        <v>703</v>
      </c>
      <c r="I395" s="43">
        <v>1</v>
      </c>
    </row>
    <row r="396" spans="1:9" ht="18" customHeight="1">
      <c r="A396" s="45">
        <v>25</v>
      </c>
      <c r="B396" s="211" t="s">
        <v>704</v>
      </c>
      <c r="C396" s="49"/>
      <c r="D396" s="49"/>
      <c r="E396" s="49"/>
      <c r="F396" s="50"/>
      <c r="G396" s="45" t="s">
        <v>95</v>
      </c>
      <c r="H396" s="18" t="s">
        <v>136</v>
      </c>
      <c r="I396" s="43">
        <v>1</v>
      </c>
    </row>
    <row r="397" spans="1:9" ht="18" customHeight="1">
      <c r="A397" s="45">
        <v>26</v>
      </c>
      <c r="B397" s="42" t="s">
        <v>705</v>
      </c>
      <c r="C397" s="49"/>
      <c r="D397" s="49"/>
      <c r="E397" s="49"/>
      <c r="F397" s="50"/>
      <c r="G397" s="45" t="s">
        <v>95</v>
      </c>
      <c r="H397" s="18" t="s">
        <v>605</v>
      </c>
      <c r="I397" s="43">
        <v>1</v>
      </c>
    </row>
    <row r="398" spans="1:9" ht="18" customHeight="1">
      <c r="A398" s="45">
        <v>27</v>
      </c>
      <c r="B398" s="42" t="s">
        <v>706</v>
      </c>
      <c r="C398" s="49"/>
      <c r="D398" s="49"/>
      <c r="E398" s="49"/>
      <c r="F398" s="50"/>
      <c r="G398" s="45" t="s">
        <v>95</v>
      </c>
      <c r="H398" s="18" t="s">
        <v>605</v>
      </c>
      <c r="I398" s="43">
        <v>1</v>
      </c>
    </row>
    <row r="399" spans="1:9" ht="18" customHeight="1">
      <c r="A399" s="45">
        <v>28</v>
      </c>
      <c r="B399" s="42" t="s">
        <v>812</v>
      </c>
      <c r="C399" s="49"/>
      <c r="D399" s="49"/>
      <c r="E399" s="49"/>
      <c r="F399" s="50"/>
      <c r="G399" s="45" t="s">
        <v>95</v>
      </c>
      <c r="H399" s="18" t="s">
        <v>136</v>
      </c>
      <c r="I399" s="43">
        <v>1</v>
      </c>
    </row>
    <row r="400" spans="1:9" ht="18" customHeight="1">
      <c r="A400" s="45">
        <v>29</v>
      </c>
      <c r="B400" s="135" t="s">
        <v>359</v>
      </c>
      <c r="C400" s="112"/>
      <c r="D400" s="112"/>
      <c r="E400" s="112"/>
      <c r="F400" s="113" t="s">
        <v>95</v>
      </c>
      <c r="G400" s="114"/>
      <c r="H400" s="115" t="s">
        <v>351</v>
      </c>
      <c r="I400" s="116">
        <v>0.3</v>
      </c>
    </row>
    <row r="401" spans="1:9" ht="18" customHeight="1">
      <c r="A401" s="45">
        <v>30</v>
      </c>
      <c r="B401" s="135" t="s">
        <v>364</v>
      </c>
      <c r="C401" s="112"/>
      <c r="D401" s="112"/>
      <c r="E401" s="112"/>
      <c r="F401" s="113" t="s">
        <v>95</v>
      </c>
      <c r="G401" s="114"/>
      <c r="H401" s="115" t="s">
        <v>362</v>
      </c>
      <c r="I401" s="116">
        <v>0.3</v>
      </c>
    </row>
    <row r="402" spans="1:9" ht="18" customHeight="1">
      <c r="A402" s="45">
        <v>31</v>
      </c>
      <c r="B402" s="135" t="s">
        <v>367</v>
      </c>
      <c r="C402" s="112"/>
      <c r="D402" s="112"/>
      <c r="E402" s="112"/>
      <c r="F402" s="114" t="s">
        <v>95</v>
      </c>
      <c r="G402" s="211"/>
      <c r="H402" s="115" t="s">
        <v>595</v>
      </c>
      <c r="I402" s="116">
        <v>0.3</v>
      </c>
    </row>
    <row r="403" spans="1:9" ht="18" customHeight="1">
      <c r="A403" s="45">
        <v>32</v>
      </c>
      <c r="B403" s="111" t="s">
        <v>378</v>
      </c>
      <c r="C403" s="112"/>
      <c r="D403" s="112"/>
      <c r="E403" s="112"/>
      <c r="F403" s="113" t="s">
        <v>95</v>
      </c>
      <c r="G403" s="114"/>
      <c r="H403" s="115" t="s">
        <v>372</v>
      </c>
      <c r="I403" s="116">
        <v>0.5</v>
      </c>
    </row>
    <row r="404" spans="1:9" ht="18" customHeight="1">
      <c r="A404" s="45">
        <v>33</v>
      </c>
      <c r="B404" s="111" t="s">
        <v>379</v>
      </c>
      <c r="C404" s="112"/>
      <c r="D404" s="112"/>
      <c r="E404" s="112"/>
      <c r="F404" s="113" t="s">
        <v>95</v>
      </c>
      <c r="G404" s="114"/>
      <c r="H404" s="115" t="s">
        <v>372</v>
      </c>
      <c r="I404" s="116">
        <v>0.5</v>
      </c>
    </row>
    <row r="405" spans="1:9" ht="18" customHeight="1">
      <c r="A405" s="45">
        <v>34</v>
      </c>
      <c r="B405" s="111" t="s">
        <v>380</v>
      </c>
      <c r="C405" s="112"/>
      <c r="D405" s="112"/>
      <c r="E405" s="112"/>
      <c r="F405" s="113" t="s">
        <v>95</v>
      </c>
      <c r="G405" s="114"/>
      <c r="H405" s="115" t="s">
        <v>372</v>
      </c>
      <c r="I405" s="116">
        <v>0.5</v>
      </c>
    </row>
    <row r="406" spans="1:9" ht="18" customHeight="1">
      <c r="A406" s="45">
        <v>35</v>
      </c>
      <c r="B406" s="135" t="s">
        <v>394</v>
      </c>
      <c r="C406" s="119"/>
      <c r="D406" s="119"/>
      <c r="E406" s="119"/>
      <c r="F406" s="120" t="s">
        <v>95</v>
      </c>
      <c r="G406" s="114"/>
      <c r="H406" s="115" t="s">
        <v>390</v>
      </c>
      <c r="I406" s="116">
        <v>0.3</v>
      </c>
    </row>
    <row r="407" spans="1:9" ht="18" customHeight="1">
      <c r="A407" s="45">
        <v>36</v>
      </c>
      <c r="B407" s="111" t="s">
        <v>400</v>
      </c>
      <c r="C407" s="112"/>
      <c r="D407" s="112"/>
      <c r="E407" s="112"/>
      <c r="F407" s="113" t="s">
        <v>95</v>
      </c>
      <c r="G407" s="114"/>
      <c r="H407" s="115" t="s">
        <v>398</v>
      </c>
      <c r="I407" s="116">
        <v>0.3</v>
      </c>
    </row>
    <row r="408" spans="1:9" ht="18" customHeight="1">
      <c r="A408" s="45">
        <v>37</v>
      </c>
      <c r="B408" s="122" t="s">
        <v>406</v>
      </c>
      <c r="C408" s="138"/>
      <c r="D408" s="138"/>
      <c r="E408" s="138"/>
      <c r="F408" s="125" t="s">
        <v>95</v>
      </c>
      <c r="G408" s="238"/>
      <c r="H408" s="126" t="s">
        <v>402</v>
      </c>
      <c r="I408" s="140">
        <v>0.3</v>
      </c>
    </row>
    <row r="409" spans="1:9" ht="20.25" customHeight="1">
      <c r="A409" s="759" t="s">
        <v>12</v>
      </c>
      <c r="B409" s="760"/>
      <c r="C409" s="99">
        <f>COUNTIF(C372:C408,"x")</f>
        <v>0</v>
      </c>
      <c r="D409" s="99">
        <f>COUNTIF(D372:D408,"x")</f>
        <v>0</v>
      </c>
      <c r="E409" s="99">
        <f>COUNTIF(E372:E408,"x")</f>
        <v>2</v>
      </c>
      <c r="F409" s="99">
        <f>COUNTIF(F372:F408,"x")</f>
        <v>17</v>
      </c>
      <c r="G409" s="99">
        <f>COUNTIF(G372:G408,"x")</f>
        <v>18</v>
      </c>
      <c r="H409" s="19"/>
      <c r="I409" s="128">
        <f>SUM(I372:I408)</f>
        <v>31.300000000000004</v>
      </c>
    </row>
    <row r="410" spans="1:9" ht="10.5" customHeight="1">
      <c r="A410" s="176"/>
      <c r="B410" s="176"/>
      <c r="C410" s="103"/>
      <c r="D410" s="103"/>
      <c r="E410" s="103"/>
      <c r="F410" s="103"/>
      <c r="G410" s="103"/>
      <c r="H410" s="177"/>
      <c r="I410" s="178"/>
    </row>
    <row r="411" spans="1:9" ht="23.25" customHeight="1">
      <c r="A411" s="91" t="s">
        <v>848</v>
      </c>
      <c r="B411" s="25"/>
      <c r="C411" s="25"/>
      <c r="D411" s="25"/>
      <c r="E411" s="25"/>
      <c r="F411" s="25"/>
      <c r="G411" s="25"/>
      <c r="H411" s="25"/>
      <c r="I411" s="25"/>
    </row>
    <row r="412" spans="1:9" ht="19.5" customHeight="1">
      <c r="A412" s="690" t="s">
        <v>0</v>
      </c>
      <c r="B412" s="690" t="s">
        <v>3</v>
      </c>
      <c r="C412" s="729" t="s">
        <v>4</v>
      </c>
      <c r="D412" s="729"/>
      <c r="E412" s="729" t="s">
        <v>5</v>
      </c>
      <c r="F412" s="729"/>
      <c r="G412" s="729"/>
      <c r="H412" s="690" t="s">
        <v>695</v>
      </c>
      <c r="I412" s="729" t="s">
        <v>6</v>
      </c>
    </row>
    <row r="413" spans="1:9" ht="62.25" customHeight="1">
      <c r="A413" s="691"/>
      <c r="B413" s="691"/>
      <c r="C413" s="31" t="s">
        <v>7</v>
      </c>
      <c r="D413" s="31" t="s">
        <v>18</v>
      </c>
      <c r="E413" s="17" t="s">
        <v>9</v>
      </c>
      <c r="F413" s="31" t="s">
        <v>10</v>
      </c>
      <c r="G413" s="31" t="s">
        <v>11</v>
      </c>
      <c r="H413" s="691"/>
      <c r="I413" s="729"/>
    </row>
    <row r="414" spans="1:9" ht="30" customHeight="1">
      <c r="A414" s="130">
        <v>1</v>
      </c>
      <c r="B414" s="106" t="s">
        <v>103</v>
      </c>
      <c r="C414" s="109"/>
      <c r="D414" s="109"/>
      <c r="E414" s="109" t="s">
        <v>95</v>
      </c>
      <c r="F414" s="131"/>
      <c r="G414" s="130"/>
      <c r="H414" s="108" t="s">
        <v>603</v>
      </c>
      <c r="I414" s="143">
        <v>1</v>
      </c>
    </row>
    <row r="415" spans="1:9" ht="18" customHeight="1">
      <c r="A415" s="45">
        <v>2</v>
      </c>
      <c r="B415" s="48" t="s">
        <v>661</v>
      </c>
      <c r="C415" s="43"/>
      <c r="D415" s="43"/>
      <c r="E415" s="43" t="s">
        <v>95</v>
      </c>
      <c r="F415" s="47"/>
      <c r="G415" s="45"/>
      <c r="H415" s="18" t="s">
        <v>278</v>
      </c>
      <c r="I415" s="49">
        <v>1</v>
      </c>
    </row>
    <row r="416" spans="1:9" ht="18" customHeight="1">
      <c r="A416" s="45">
        <v>3</v>
      </c>
      <c r="B416" s="42" t="s">
        <v>279</v>
      </c>
      <c r="C416" s="43"/>
      <c r="D416" s="43"/>
      <c r="E416" s="43"/>
      <c r="F416" s="47" t="s">
        <v>95</v>
      </c>
      <c r="G416" s="45"/>
      <c r="H416" s="18" t="s">
        <v>278</v>
      </c>
      <c r="I416" s="49">
        <v>1</v>
      </c>
    </row>
    <row r="417" spans="1:9" ht="18" customHeight="1">
      <c r="A417" s="45">
        <v>4</v>
      </c>
      <c r="B417" s="42" t="s">
        <v>280</v>
      </c>
      <c r="C417" s="43"/>
      <c r="D417" s="43"/>
      <c r="E417" s="43"/>
      <c r="F417" s="47" t="s">
        <v>95</v>
      </c>
      <c r="G417" s="45"/>
      <c r="H417" s="18" t="s">
        <v>278</v>
      </c>
      <c r="I417" s="49">
        <v>1</v>
      </c>
    </row>
    <row r="418" spans="1:9" ht="18" customHeight="1">
      <c r="A418" s="45">
        <v>5</v>
      </c>
      <c r="B418" s="42" t="s">
        <v>281</v>
      </c>
      <c r="C418" s="43"/>
      <c r="D418" s="43"/>
      <c r="E418" s="43"/>
      <c r="F418" s="47" t="s">
        <v>95</v>
      </c>
      <c r="G418" s="45"/>
      <c r="H418" s="18" t="s">
        <v>278</v>
      </c>
      <c r="I418" s="49">
        <v>1</v>
      </c>
    </row>
    <row r="419" spans="1:9" ht="18" customHeight="1">
      <c r="A419" s="45">
        <v>6</v>
      </c>
      <c r="B419" s="42" t="s">
        <v>282</v>
      </c>
      <c r="C419" s="49"/>
      <c r="D419" s="49"/>
      <c r="E419" s="49"/>
      <c r="F419" s="52"/>
      <c r="G419" s="45" t="s">
        <v>95</v>
      </c>
      <c r="H419" s="18" t="s">
        <v>278</v>
      </c>
      <c r="I419" s="49">
        <v>1</v>
      </c>
    </row>
    <row r="420" spans="1:9" ht="18" customHeight="1">
      <c r="A420" s="45">
        <v>7</v>
      </c>
      <c r="B420" s="42" t="s">
        <v>283</v>
      </c>
      <c r="C420" s="43"/>
      <c r="D420" s="43"/>
      <c r="E420" s="43"/>
      <c r="F420" s="47" t="s">
        <v>95</v>
      </c>
      <c r="G420" s="45"/>
      <c r="H420" s="18" t="s">
        <v>278</v>
      </c>
      <c r="I420" s="49">
        <v>1</v>
      </c>
    </row>
    <row r="421" spans="1:9" ht="18" customHeight="1">
      <c r="A421" s="45">
        <v>8</v>
      </c>
      <c r="B421" s="42" t="s">
        <v>284</v>
      </c>
      <c r="C421" s="43"/>
      <c r="D421" s="43"/>
      <c r="E421" s="43"/>
      <c r="F421" s="47" t="s">
        <v>95</v>
      </c>
      <c r="G421" s="45"/>
      <c r="H421" s="18" t="s">
        <v>278</v>
      </c>
      <c r="I421" s="49">
        <v>1</v>
      </c>
    </row>
    <row r="422" spans="1:9" ht="18" customHeight="1">
      <c r="A422" s="45">
        <v>9</v>
      </c>
      <c r="B422" s="48" t="s">
        <v>285</v>
      </c>
      <c r="C422" s="43"/>
      <c r="D422" s="43"/>
      <c r="E422" s="43"/>
      <c r="F422" s="47" t="s">
        <v>95</v>
      </c>
      <c r="G422" s="45"/>
      <c r="H422" s="18" t="s">
        <v>278</v>
      </c>
      <c r="I422" s="49">
        <v>1</v>
      </c>
    </row>
    <row r="423" spans="1:9" ht="18" customHeight="1">
      <c r="A423" s="45">
        <v>10</v>
      </c>
      <c r="B423" s="42" t="s">
        <v>287</v>
      </c>
      <c r="C423" s="43"/>
      <c r="D423" s="43"/>
      <c r="E423" s="43"/>
      <c r="F423" s="47" t="s">
        <v>95</v>
      </c>
      <c r="G423" s="45"/>
      <c r="H423" s="18" t="s">
        <v>278</v>
      </c>
      <c r="I423" s="49">
        <v>1</v>
      </c>
    </row>
    <row r="424" spans="1:9" ht="18" customHeight="1">
      <c r="A424" s="45">
        <v>11</v>
      </c>
      <c r="B424" s="42" t="s">
        <v>288</v>
      </c>
      <c r="C424" s="43"/>
      <c r="D424" s="43"/>
      <c r="E424" s="43"/>
      <c r="F424" s="44" t="s">
        <v>95</v>
      </c>
      <c r="G424" s="45"/>
      <c r="H424" s="18" t="s">
        <v>278</v>
      </c>
      <c r="I424" s="49">
        <v>1</v>
      </c>
    </row>
    <row r="425" spans="1:9" ht="18" customHeight="1">
      <c r="A425" s="45">
        <v>12</v>
      </c>
      <c r="B425" s="42" t="s">
        <v>289</v>
      </c>
      <c r="C425" s="43"/>
      <c r="D425" s="43"/>
      <c r="E425" s="43"/>
      <c r="F425" s="47" t="s">
        <v>95</v>
      </c>
      <c r="G425" s="45"/>
      <c r="H425" s="18" t="s">
        <v>278</v>
      </c>
      <c r="I425" s="49">
        <v>1</v>
      </c>
    </row>
    <row r="426" spans="1:9" ht="18" customHeight="1">
      <c r="A426" s="45">
        <v>13</v>
      </c>
      <c r="B426" s="42" t="s">
        <v>290</v>
      </c>
      <c r="C426" s="43"/>
      <c r="D426" s="43"/>
      <c r="E426" s="43"/>
      <c r="F426" s="44"/>
      <c r="G426" s="45" t="s">
        <v>95</v>
      </c>
      <c r="H426" s="18" t="s">
        <v>278</v>
      </c>
      <c r="I426" s="49">
        <v>1</v>
      </c>
    </row>
    <row r="427" spans="1:9" ht="18" customHeight="1">
      <c r="A427" s="45">
        <v>14</v>
      </c>
      <c r="B427" s="42" t="s">
        <v>291</v>
      </c>
      <c r="C427" s="43"/>
      <c r="D427" s="43"/>
      <c r="E427" s="43"/>
      <c r="F427" s="44"/>
      <c r="G427" s="45" t="s">
        <v>95</v>
      </c>
      <c r="H427" s="18" t="s">
        <v>278</v>
      </c>
      <c r="I427" s="49">
        <v>1</v>
      </c>
    </row>
    <row r="428" spans="1:9" ht="18" customHeight="1">
      <c r="A428" s="45">
        <v>15</v>
      </c>
      <c r="B428" s="42" t="s">
        <v>292</v>
      </c>
      <c r="C428" s="43"/>
      <c r="D428" s="43"/>
      <c r="E428" s="43"/>
      <c r="F428" s="47" t="s">
        <v>95</v>
      </c>
      <c r="G428" s="45"/>
      <c r="H428" s="18" t="s">
        <v>278</v>
      </c>
      <c r="I428" s="49">
        <v>1</v>
      </c>
    </row>
    <row r="429" spans="1:9" ht="18" customHeight="1">
      <c r="A429" s="45">
        <v>16</v>
      </c>
      <c r="B429" s="42" t="s">
        <v>293</v>
      </c>
      <c r="C429" s="43"/>
      <c r="D429" s="43"/>
      <c r="E429" s="43"/>
      <c r="F429" s="44" t="s">
        <v>95</v>
      </c>
      <c r="G429" s="45"/>
      <c r="H429" s="18" t="s">
        <v>278</v>
      </c>
      <c r="I429" s="49">
        <v>1</v>
      </c>
    </row>
    <row r="430" spans="1:9" ht="18" customHeight="1">
      <c r="A430" s="45">
        <v>17</v>
      </c>
      <c r="B430" s="42" t="s">
        <v>294</v>
      </c>
      <c r="C430" s="43"/>
      <c r="D430" s="43"/>
      <c r="E430" s="43"/>
      <c r="F430" s="44"/>
      <c r="G430" s="45" t="s">
        <v>95</v>
      </c>
      <c r="H430" s="18" t="s">
        <v>278</v>
      </c>
      <c r="I430" s="49">
        <v>1</v>
      </c>
    </row>
    <row r="431" spans="1:9" ht="18" customHeight="1">
      <c r="A431" s="45">
        <v>18</v>
      </c>
      <c r="B431" s="42" t="s">
        <v>295</v>
      </c>
      <c r="C431" s="43"/>
      <c r="D431" s="43"/>
      <c r="E431" s="43"/>
      <c r="F431" s="44" t="s">
        <v>95</v>
      </c>
      <c r="G431" s="45"/>
      <c r="H431" s="18" t="s">
        <v>278</v>
      </c>
      <c r="I431" s="49">
        <v>1</v>
      </c>
    </row>
    <row r="432" spans="1:9" ht="18" customHeight="1">
      <c r="A432" s="45">
        <v>19</v>
      </c>
      <c r="B432" s="48" t="s">
        <v>296</v>
      </c>
      <c r="C432" s="43"/>
      <c r="D432" s="43"/>
      <c r="E432" s="43"/>
      <c r="F432" s="47" t="s">
        <v>95</v>
      </c>
      <c r="G432" s="45"/>
      <c r="H432" s="18" t="s">
        <v>123</v>
      </c>
      <c r="I432" s="49">
        <v>1</v>
      </c>
    </row>
    <row r="433" spans="1:9" ht="18" customHeight="1">
      <c r="A433" s="45">
        <v>20</v>
      </c>
      <c r="B433" s="42" t="s">
        <v>297</v>
      </c>
      <c r="C433" s="43"/>
      <c r="D433" s="43"/>
      <c r="E433" s="43"/>
      <c r="F433" s="44"/>
      <c r="G433" s="45" t="s">
        <v>95</v>
      </c>
      <c r="H433" s="18" t="s">
        <v>278</v>
      </c>
      <c r="I433" s="49">
        <v>1</v>
      </c>
    </row>
    <row r="434" spans="1:9" ht="18" customHeight="1">
      <c r="A434" s="45">
        <v>21</v>
      </c>
      <c r="B434" s="42" t="s">
        <v>298</v>
      </c>
      <c r="C434" s="43"/>
      <c r="D434" s="43"/>
      <c r="E434" s="43"/>
      <c r="F434" s="44" t="s">
        <v>95</v>
      </c>
      <c r="G434" s="45"/>
      <c r="H434" s="18" t="s">
        <v>278</v>
      </c>
      <c r="I434" s="49">
        <v>1</v>
      </c>
    </row>
    <row r="435" spans="1:9" ht="18" customHeight="1">
      <c r="A435" s="45">
        <v>22</v>
      </c>
      <c r="B435" s="42" t="s">
        <v>299</v>
      </c>
      <c r="C435" s="43"/>
      <c r="D435" s="43"/>
      <c r="E435" s="43"/>
      <c r="F435" s="44"/>
      <c r="G435" s="45" t="s">
        <v>95</v>
      </c>
      <c r="H435" s="18" t="s">
        <v>278</v>
      </c>
      <c r="I435" s="49">
        <v>1</v>
      </c>
    </row>
    <row r="436" spans="1:9" ht="18" customHeight="1">
      <c r="A436" s="45">
        <v>23</v>
      </c>
      <c r="B436" s="48" t="s">
        <v>644</v>
      </c>
      <c r="C436" s="43"/>
      <c r="D436" s="43"/>
      <c r="E436" s="43"/>
      <c r="F436" s="47" t="s">
        <v>95</v>
      </c>
      <c r="G436" s="45"/>
      <c r="H436" s="18" t="s">
        <v>278</v>
      </c>
      <c r="I436" s="49">
        <v>1</v>
      </c>
    </row>
    <row r="437" spans="1:9" ht="18" customHeight="1">
      <c r="A437" s="45">
        <v>24</v>
      </c>
      <c r="B437" s="111" t="s">
        <v>354</v>
      </c>
      <c r="C437" s="112"/>
      <c r="D437" s="112"/>
      <c r="F437" s="113" t="s">
        <v>95</v>
      </c>
      <c r="G437" s="114"/>
      <c r="H437" s="115" t="s">
        <v>351</v>
      </c>
      <c r="I437" s="121">
        <v>0.3</v>
      </c>
    </row>
    <row r="438" spans="1:9" ht="18" customHeight="1">
      <c r="A438" s="45">
        <v>25</v>
      </c>
      <c r="B438" s="111" t="s">
        <v>356</v>
      </c>
      <c r="C438" s="112"/>
      <c r="D438" s="112"/>
      <c r="E438" s="112"/>
      <c r="F438" s="113" t="s">
        <v>95</v>
      </c>
      <c r="G438" s="114"/>
      <c r="H438" s="115" t="s">
        <v>351</v>
      </c>
      <c r="I438" s="121">
        <v>0.3</v>
      </c>
    </row>
    <row r="439" spans="1:9" ht="18" customHeight="1">
      <c r="A439" s="45">
        <v>26</v>
      </c>
      <c r="B439" s="111" t="s">
        <v>363</v>
      </c>
      <c r="C439" s="118"/>
      <c r="D439" s="118"/>
      <c r="E439" s="118"/>
      <c r="F439" s="147"/>
      <c r="G439" s="89" t="s">
        <v>95</v>
      </c>
      <c r="H439" s="115" t="s">
        <v>362</v>
      </c>
      <c r="I439" s="116">
        <v>0.3</v>
      </c>
    </row>
    <row r="440" spans="1:9" ht="18" customHeight="1">
      <c r="A440" s="45">
        <v>27</v>
      </c>
      <c r="B440" s="111" t="s">
        <v>368</v>
      </c>
      <c r="C440" s="118"/>
      <c r="D440" s="118"/>
      <c r="E440" s="118"/>
      <c r="F440" s="113" t="s">
        <v>95</v>
      </c>
      <c r="G440" s="147"/>
      <c r="H440" s="115" t="s">
        <v>595</v>
      </c>
      <c r="I440" s="116">
        <v>0.3</v>
      </c>
    </row>
    <row r="441" spans="1:9" ht="18" customHeight="1">
      <c r="A441" s="45">
        <v>28</v>
      </c>
      <c r="B441" s="111" t="s">
        <v>381</v>
      </c>
      <c r="C441" s="118"/>
      <c r="D441" s="118"/>
      <c r="E441" s="118"/>
      <c r="F441" s="113" t="s">
        <v>95</v>
      </c>
      <c r="G441" s="147"/>
      <c r="H441" s="115" t="s">
        <v>372</v>
      </c>
      <c r="I441" s="116">
        <v>0.5</v>
      </c>
    </row>
    <row r="442" spans="1:9" ht="18" customHeight="1">
      <c r="A442" s="45">
        <v>29</v>
      </c>
      <c r="B442" s="135" t="s">
        <v>383</v>
      </c>
      <c r="C442" s="112"/>
      <c r="D442" s="112"/>
      <c r="E442" s="112"/>
      <c r="F442" s="113" t="s">
        <v>95</v>
      </c>
      <c r="G442" s="114"/>
      <c r="H442" s="115" t="s">
        <v>372</v>
      </c>
      <c r="I442" s="116">
        <v>0.5</v>
      </c>
    </row>
    <row r="443" spans="1:9" ht="18" customHeight="1">
      <c r="A443" s="45">
        <v>30</v>
      </c>
      <c r="B443" s="135" t="s">
        <v>394</v>
      </c>
      <c r="C443" s="119"/>
      <c r="D443" s="119"/>
      <c r="E443" s="119"/>
      <c r="F443" s="120" t="s">
        <v>95</v>
      </c>
      <c r="G443" s="114"/>
      <c r="H443" s="115" t="s">
        <v>390</v>
      </c>
      <c r="I443" s="116">
        <v>0.4</v>
      </c>
    </row>
    <row r="444" spans="1:9" s="25" customFormat="1" ht="18" customHeight="1">
      <c r="A444" s="45">
        <v>31</v>
      </c>
      <c r="B444" s="152" t="s">
        <v>649</v>
      </c>
      <c r="C444" s="138"/>
      <c r="D444" s="138"/>
      <c r="E444" s="138"/>
      <c r="F444" s="153"/>
      <c r="G444" s="125" t="s">
        <v>95</v>
      </c>
      <c r="H444" s="126" t="s">
        <v>402</v>
      </c>
      <c r="I444" s="140">
        <v>0.3</v>
      </c>
    </row>
    <row r="445" spans="1:9" ht="19.5" customHeight="1">
      <c r="A445" s="758" t="s">
        <v>12</v>
      </c>
      <c r="B445" s="758"/>
      <c r="C445" s="149">
        <f>COUNTIF(C414:C444,"x")</f>
        <v>0</v>
      </c>
      <c r="D445" s="149">
        <f>COUNTIF(D414:D444,"x")</f>
        <v>0</v>
      </c>
      <c r="E445" s="149">
        <f>COUNTIF(E414:E444,"x")</f>
        <v>2</v>
      </c>
      <c r="F445" s="149">
        <f>COUNTIF(F414:F444,"x")</f>
        <v>21</v>
      </c>
      <c r="G445" s="149">
        <f>COUNTIF(G414:G444,"x")</f>
        <v>8</v>
      </c>
      <c r="H445" s="148"/>
      <c r="I445" s="150">
        <f>SUM(I414:I444)</f>
        <v>25.900000000000002</v>
      </c>
    </row>
    <row r="446" spans="1:9" ht="11.25" customHeight="1">
      <c r="A446" s="212"/>
      <c r="B446" s="212"/>
      <c r="C446" s="213"/>
      <c r="D446" s="213"/>
      <c r="E446" s="213"/>
      <c r="F446" s="213"/>
      <c r="G446" s="213"/>
      <c r="H446" s="212"/>
      <c r="I446" s="214"/>
    </row>
    <row r="447" spans="1:9" ht="19.5" customHeight="1">
      <c r="A447" s="215" t="s">
        <v>849</v>
      </c>
      <c r="B447" s="171"/>
      <c r="C447" s="171"/>
      <c r="D447" s="171"/>
      <c r="E447" s="171"/>
      <c r="F447" s="171"/>
      <c r="G447" s="171"/>
      <c r="H447" s="171"/>
      <c r="I447" s="171"/>
    </row>
    <row r="448" spans="1:9" ht="21" customHeight="1">
      <c r="A448" s="729" t="s">
        <v>0</v>
      </c>
      <c r="B448" s="729" t="s">
        <v>3</v>
      </c>
      <c r="C448" s="729" t="s">
        <v>4</v>
      </c>
      <c r="D448" s="729"/>
      <c r="E448" s="729" t="s">
        <v>5</v>
      </c>
      <c r="F448" s="729"/>
      <c r="G448" s="729"/>
      <c r="H448" s="729" t="s">
        <v>695</v>
      </c>
      <c r="I448" s="729" t="s">
        <v>6</v>
      </c>
    </row>
    <row r="449" spans="1:9" ht="57.75" customHeight="1">
      <c r="A449" s="729"/>
      <c r="B449" s="729"/>
      <c r="C449" s="31" t="s">
        <v>7</v>
      </c>
      <c r="D449" s="31" t="s">
        <v>18</v>
      </c>
      <c r="E449" s="17" t="s">
        <v>9</v>
      </c>
      <c r="F449" s="31" t="s">
        <v>10</v>
      </c>
      <c r="G449" s="31" t="s">
        <v>11</v>
      </c>
      <c r="H449" s="729"/>
      <c r="I449" s="729"/>
    </row>
    <row r="450" spans="1:9" ht="18" customHeight="1">
      <c r="A450" s="130">
        <v>1</v>
      </c>
      <c r="B450" s="106" t="s">
        <v>300</v>
      </c>
      <c r="C450" s="109"/>
      <c r="D450" s="109" t="s">
        <v>95</v>
      </c>
      <c r="E450" s="109"/>
      <c r="F450" s="131"/>
      <c r="G450" s="130"/>
      <c r="H450" s="130" t="s">
        <v>596</v>
      </c>
      <c r="I450" s="143">
        <v>1</v>
      </c>
    </row>
    <row r="451" spans="1:9" ht="18" customHeight="1">
      <c r="A451" s="45">
        <v>2</v>
      </c>
      <c r="B451" s="42" t="s">
        <v>180</v>
      </c>
      <c r="C451" s="43"/>
      <c r="D451" s="43"/>
      <c r="E451" s="43" t="s">
        <v>95</v>
      </c>
      <c r="F451" s="47"/>
      <c r="G451" s="45"/>
      <c r="H451" s="18" t="s">
        <v>712</v>
      </c>
      <c r="I451" s="43">
        <v>1</v>
      </c>
    </row>
    <row r="452" spans="1:9" ht="18" customHeight="1">
      <c r="A452" s="45">
        <v>3</v>
      </c>
      <c r="B452" s="42" t="s">
        <v>314</v>
      </c>
      <c r="C452" s="49"/>
      <c r="D452" s="49"/>
      <c r="E452" s="49"/>
      <c r="F452" s="52" t="s">
        <v>95</v>
      </c>
      <c r="G452" s="45"/>
      <c r="H452" s="45" t="s">
        <v>600</v>
      </c>
      <c r="I452" s="49">
        <v>1</v>
      </c>
    </row>
    <row r="453" spans="1:9" ht="18" customHeight="1">
      <c r="A453" s="45">
        <v>4</v>
      </c>
      <c r="B453" s="42" t="s">
        <v>302</v>
      </c>
      <c r="C453" s="43"/>
      <c r="D453" s="43"/>
      <c r="E453" s="43"/>
      <c r="F453" s="47" t="s">
        <v>95</v>
      </c>
      <c r="G453" s="45"/>
      <c r="H453" s="45" t="s">
        <v>106</v>
      </c>
      <c r="I453" s="49">
        <v>1</v>
      </c>
    </row>
    <row r="454" spans="1:9" ht="18" customHeight="1">
      <c r="A454" s="45">
        <v>5</v>
      </c>
      <c r="B454" s="42" t="s">
        <v>303</v>
      </c>
      <c r="C454" s="43"/>
      <c r="D454" s="43"/>
      <c r="E454" s="43"/>
      <c r="F454" s="47" t="s">
        <v>95</v>
      </c>
      <c r="G454" s="45"/>
      <c r="H454" s="45" t="s">
        <v>106</v>
      </c>
      <c r="I454" s="49">
        <v>1</v>
      </c>
    </row>
    <row r="455" spans="1:9" ht="18" customHeight="1">
      <c r="A455" s="45">
        <v>6</v>
      </c>
      <c r="B455" s="48" t="s">
        <v>304</v>
      </c>
      <c r="C455" s="43"/>
      <c r="D455" s="43"/>
      <c r="E455" s="43"/>
      <c r="F455" s="47" t="s">
        <v>95</v>
      </c>
      <c r="G455" s="45"/>
      <c r="H455" s="18" t="s">
        <v>668</v>
      </c>
      <c r="I455" s="49">
        <v>1</v>
      </c>
    </row>
    <row r="456" spans="1:9" ht="18" customHeight="1">
      <c r="A456" s="45">
        <v>7</v>
      </c>
      <c r="B456" s="42" t="s">
        <v>316</v>
      </c>
      <c r="C456" s="43"/>
      <c r="D456" s="43"/>
      <c r="E456" s="43"/>
      <c r="F456" s="47" t="s">
        <v>95</v>
      </c>
      <c r="G456" s="45"/>
      <c r="H456" s="45" t="s">
        <v>601</v>
      </c>
      <c r="I456" s="49">
        <v>1</v>
      </c>
    </row>
    <row r="457" spans="1:9" ht="18" customHeight="1">
      <c r="A457" s="45">
        <v>8</v>
      </c>
      <c r="B457" s="42" t="s">
        <v>317</v>
      </c>
      <c r="C457" s="43"/>
      <c r="D457" s="43"/>
      <c r="E457" s="43"/>
      <c r="F457" s="47" t="s">
        <v>95</v>
      </c>
      <c r="G457" s="45"/>
      <c r="H457" s="45" t="s">
        <v>601</v>
      </c>
      <c r="I457" s="49">
        <v>1</v>
      </c>
    </row>
    <row r="458" spans="1:9" ht="18" customHeight="1">
      <c r="A458" s="45">
        <v>9</v>
      </c>
      <c r="B458" s="42" t="s">
        <v>318</v>
      </c>
      <c r="C458" s="49"/>
      <c r="D458" s="49"/>
      <c r="E458" s="49"/>
      <c r="F458" s="52" t="s">
        <v>95</v>
      </c>
      <c r="G458" s="45"/>
      <c r="H458" s="45" t="s">
        <v>601</v>
      </c>
      <c r="I458" s="49">
        <v>1</v>
      </c>
    </row>
    <row r="459" spans="1:9" ht="18" customHeight="1">
      <c r="A459" s="45">
        <v>10</v>
      </c>
      <c r="B459" s="42" t="s">
        <v>319</v>
      </c>
      <c r="C459" s="49"/>
      <c r="D459" s="49"/>
      <c r="E459" s="49"/>
      <c r="F459" s="52" t="s">
        <v>95</v>
      </c>
      <c r="G459" s="45"/>
      <c r="H459" s="45" t="s">
        <v>601</v>
      </c>
      <c r="I459" s="49">
        <v>1</v>
      </c>
    </row>
    <row r="460" spans="1:9" ht="18" customHeight="1">
      <c r="A460" s="45">
        <v>11</v>
      </c>
      <c r="B460" s="42" t="s">
        <v>305</v>
      </c>
      <c r="C460" s="43"/>
      <c r="D460" s="43"/>
      <c r="E460" s="43"/>
      <c r="F460" s="47"/>
      <c r="G460" s="45" t="s">
        <v>95</v>
      </c>
      <c r="H460" s="45" t="s">
        <v>597</v>
      </c>
      <c r="I460" s="49">
        <v>1</v>
      </c>
    </row>
    <row r="461" spans="1:9" ht="18" customHeight="1">
      <c r="A461" s="45">
        <v>12</v>
      </c>
      <c r="B461" s="48" t="s">
        <v>315</v>
      </c>
      <c r="C461" s="49"/>
      <c r="D461" s="49"/>
      <c r="E461" s="49"/>
      <c r="F461" s="50"/>
      <c r="G461" s="45" t="s">
        <v>95</v>
      </c>
      <c r="H461" s="45" t="s">
        <v>669</v>
      </c>
      <c r="I461" s="49">
        <v>1</v>
      </c>
    </row>
    <row r="462" spans="1:9" ht="18" customHeight="1">
      <c r="A462" s="45">
        <v>13</v>
      </c>
      <c r="B462" s="42" t="s">
        <v>707</v>
      </c>
      <c r="C462" s="49"/>
      <c r="D462" s="49"/>
      <c r="E462" s="49"/>
      <c r="F462" s="52"/>
      <c r="G462" s="45" t="s">
        <v>95</v>
      </c>
      <c r="H462" s="45" t="s">
        <v>708</v>
      </c>
      <c r="I462" s="49">
        <v>1</v>
      </c>
    </row>
    <row r="463" spans="1:9" ht="18" customHeight="1">
      <c r="A463" s="45">
        <v>14</v>
      </c>
      <c r="B463" s="42" t="s">
        <v>307</v>
      </c>
      <c r="C463" s="43"/>
      <c r="D463" s="43"/>
      <c r="E463" s="43"/>
      <c r="F463" s="47"/>
      <c r="G463" s="45" t="s">
        <v>95</v>
      </c>
      <c r="H463" s="45" t="s">
        <v>598</v>
      </c>
      <c r="I463" s="151">
        <v>0.5</v>
      </c>
    </row>
    <row r="464" spans="1:9" ht="18" customHeight="1">
      <c r="A464" s="45">
        <v>15</v>
      </c>
      <c r="B464" s="42" t="s">
        <v>308</v>
      </c>
      <c r="C464" s="43"/>
      <c r="D464" s="43"/>
      <c r="E464" s="43"/>
      <c r="F464" s="47"/>
      <c r="G464" s="45" t="s">
        <v>95</v>
      </c>
      <c r="H464" s="45" t="s">
        <v>598</v>
      </c>
      <c r="I464" s="151">
        <v>0.5</v>
      </c>
    </row>
    <row r="465" spans="1:9" ht="18" customHeight="1">
      <c r="A465" s="45">
        <v>16</v>
      </c>
      <c r="B465" s="42" t="s">
        <v>309</v>
      </c>
      <c r="C465" s="43"/>
      <c r="D465" s="43"/>
      <c r="E465" s="43"/>
      <c r="F465" s="47"/>
      <c r="G465" s="45" t="s">
        <v>95</v>
      </c>
      <c r="H465" s="45" t="s">
        <v>598</v>
      </c>
      <c r="I465" s="151">
        <v>0.5</v>
      </c>
    </row>
    <row r="466" spans="1:10" ht="18" customHeight="1">
      <c r="A466" s="45">
        <v>17</v>
      </c>
      <c r="B466" s="48" t="s">
        <v>310</v>
      </c>
      <c r="C466" s="43"/>
      <c r="D466" s="43"/>
      <c r="E466" s="43"/>
      <c r="F466" s="47" t="s">
        <v>95</v>
      </c>
      <c r="G466" s="45"/>
      <c r="H466" s="45" t="s">
        <v>136</v>
      </c>
      <c r="I466" s="151">
        <v>0.5</v>
      </c>
      <c r="J466" s="89" t="s">
        <v>821</v>
      </c>
    </row>
    <row r="467" spans="1:9" ht="18" customHeight="1">
      <c r="A467" s="45">
        <v>18</v>
      </c>
      <c r="B467" s="48" t="s">
        <v>311</v>
      </c>
      <c r="C467" s="43"/>
      <c r="D467" s="43"/>
      <c r="E467" s="43"/>
      <c r="F467" s="47" t="s">
        <v>95</v>
      </c>
      <c r="G467" s="45"/>
      <c r="H467" s="45" t="s">
        <v>136</v>
      </c>
      <c r="I467" s="151">
        <v>0.5</v>
      </c>
    </row>
    <row r="468" spans="1:9" ht="18" customHeight="1">
      <c r="A468" s="45">
        <v>19</v>
      </c>
      <c r="B468" s="48" t="s">
        <v>312</v>
      </c>
      <c r="C468" s="43"/>
      <c r="D468" s="43"/>
      <c r="E468" s="43"/>
      <c r="F468" s="47"/>
      <c r="G468" s="45" t="s">
        <v>95</v>
      </c>
      <c r="H468" s="45" t="s">
        <v>599</v>
      </c>
      <c r="I468" s="151">
        <v>0.5</v>
      </c>
    </row>
    <row r="469" spans="1:9" ht="18" customHeight="1">
      <c r="A469" s="45">
        <v>20</v>
      </c>
      <c r="B469" s="48" t="s">
        <v>320</v>
      </c>
      <c r="C469" s="49"/>
      <c r="D469" s="49"/>
      <c r="E469" s="49"/>
      <c r="F469" s="50" t="s">
        <v>95</v>
      </c>
      <c r="G469" s="45"/>
      <c r="H469" s="45" t="s">
        <v>598</v>
      </c>
      <c r="I469" s="151">
        <v>0.5</v>
      </c>
    </row>
    <row r="470" spans="1:9" ht="18" customHeight="1">
      <c r="A470" s="45">
        <v>21</v>
      </c>
      <c r="B470" s="48" t="s">
        <v>321</v>
      </c>
      <c r="C470" s="43"/>
      <c r="D470" s="43"/>
      <c r="E470" s="43"/>
      <c r="F470" s="44" t="s">
        <v>95</v>
      </c>
      <c r="G470" s="45"/>
      <c r="H470" s="45" t="s">
        <v>598</v>
      </c>
      <c r="I470" s="151">
        <v>0.5</v>
      </c>
    </row>
    <row r="471" spans="1:9" ht="18" customHeight="1">
      <c r="A471" s="45">
        <v>22</v>
      </c>
      <c r="B471" s="48" t="s">
        <v>322</v>
      </c>
      <c r="C471" s="43"/>
      <c r="D471" s="43"/>
      <c r="E471" s="43"/>
      <c r="F471" s="44" t="s">
        <v>95</v>
      </c>
      <c r="G471" s="45"/>
      <c r="H471" s="45" t="s">
        <v>598</v>
      </c>
      <c r="I471" s="151">
        <v>0.5</v>
      </c>
    </row>
    <row r="472" spans="1:9" ht="18" customHeight="1">
      <c r="A472" s="45">
        <v>23</v>
      </c>
      <c r="B472" s="145" t="s">
        <v>382</v>
      </c>
      <c r="C472" s="112"/>
      <c r="D472" s="112"/>
      <c r="E472" s="112"/>
      <c r="F472" s="113" t="s">
        <v>95</v>
      </c>
      <c r="G472" s="114"/>
      <c r="H472" s="115" t="s">
        <v>372</v>
      </c>
      <c r="I472" s="116">
        <v>0.5</v>
      </c>
    </row>
    <row r="473" spans="1:9" ht="18" customHeight="1">
      <c r="A473" s="45">
        <v>24</v>
      </c>
      <c r="B473" s="135" t="s">
        <v>395</v>
      </c>
      <c r="C473" s="119"/>
      <c r="D473" s="119"/>
      <c r="E473" s="119"/>
      <c r="F473" s="120" t="s">
        <v>95</v>
      </c>
      <c r="G473" s="114"/>
      <c r="H473" s="115" t="s">
        <v>390</v>
      </c>
      <c r="I473" s="116">
        <v>0.4</v>
      </c>
    </row>
    <row r="474" spans="1:9" ht="18" customHeight="1">
      <c r="A474" s="45">
        <v>25</v>
      </c>
      <c r="B474" s="122" t="s">
        <v>406</v>
      </c>
      <c r="C474" s="138"/>
      <c r="D474" s="138"/>
      <c r="E474" s="138"/>
      <c r="F474" s="125" t="s">
        <v>95</v>
      </c>
      <c r="G474" s="238"/>
      <c r="H474" s="126" t="s">
        <v>402</v>
      </c>
      <c r="I474" s="140">
        <v>0.4</v>
      </c>
    </row>
    <row r="475" spans="1:9" ht="21" customHeight="1">
      <c r="A475" s="758"/>
      <c r="B475" s="758"/>
      <c r="C475" s="149">
        <f>COUNTIF(C450:C474,"x")</f>
        <v>0</v>
      </c>
      <c r="D475" s="149">
        <f>COUNTIF(D450:D474,"x")</f>
        <v>1</v>
      </c>
      <c r="E475" s="149">
        <f>COUNTIF(E450:E474,"x")</f>
        <v>1</v>
      </c>
      <c r="F475" s="149">
        <f>COUNTIF(F450:F474,"x")</f>
        <v>16</v>
      </c>
      <c r="G475" s="149">
        <f>COUNTIF(G450:G474,"x")</f>
        <v>7</v>
      </c>
      <c r="H475" s="148"/>
      <c r="I475" s="150">
        <f>SUM(I450:I474)</f>
        <v>18.799999999999997</v>
      </c>
    </row>
    <row r="476" spans="1:9" ht="21" customHeight="1">
      <c r="A476" s="91" t="s">
        <v>850</v>
      </c>
      <c r="B476" s="25"/>
      <c r="C476" s="25"/>
      <c r="D476" s="25"/>
      <c r="E476" s="25"/>
      <c r="F476" s="25"/>
      <c r="G476" s="25"/>
      <c r="H476" s="25"/>
      <c r="I476" s="25"/>
    </row>
    <row r="477" spans="1:9" ht="20.25" customHeight="1">
      <c r="A477" s="690" t="s">
        <v>0</v>
      </c>
      <c r="B477" s="690" t="s">
        <v>3</v>
      </c>
      <c r="C477" s="729" t="s">
        <v>4</v>
      </c>
      <c r="D477" s="729"/>
      <c r="E477" s="729" t="s">
        <v>5</v>
      </c>
      <c r="F477" s="729"/>
      <c r="G477" s="729"/>
      <c r="H477" s="690" t="s">
        <v>695</v>
      </c>
      <c r="I477" s="729" t="s">
        <v>6</v>
      </c>
    </row>
    <row r="478" spans="1:9" ht="63" customHeight="1">
      <c r="A478" s="691"/>
      <c r="B478" s="691"/>
      <c r="C478" s="31" t="s">
        <v>7</v>
      </c>
      <c r="D478" s="31" t="s">
        <v>18</v>
      </c>
      <c r="E478" s="17" t="s">
        <v>9</v>
      </c>
      <c r="F478" s="31" t="s">
        <v>10</v>
      </c>
      <c r="G478" s="31" t="s">
        <v>11</v>
      </c>
      <c r="H478" s="691"/>
      <c r="I478" s="729"/>
    </row>
    <row r="479" spans="1:9" s="25" customFormat="1" ht="32.25" customHeight="1">
      <c r="A479" s="130">
        <v>1</v>
      </c>
      <c r="B479" s="106" t="s">
        <v>323</v>
      </c>
      <c r="C479" s="109"/>
      <c r="D479" s="109"/>
      <c r="E479" s="109" t="s">
        <v>95</v>
      </c>
      <c r="F479" s="132"/>
      <c r="G479" s="130"/>
      <c r="H479" s="93" t="s">
        <v>603</v>
      </c>
      <c r="I479" s="143">
        <v>1</v>
      </c>
    </row>
    <row r="480" spans="1:9" s="25" customFormat="1" ht="15.75" customHeight="1">
      <c r="A480" s="45">
        <v>2</v>
      </c>
      <c r="B480" s="42" t="s">
        <v>324</v>
      </c>
      <c r="C480" s="43"/>
      <c r="D480" s="43"/>
      <c r="E480" s="43" t="s">
        <v>95</v>
      </c>
      <c r="F480" s="44"/>
      <c r="G480" s="45"/>
      <c r="H480" s="45" t="s">
        <v>629</v>
      </c>
      <c r="I480" s="49">
        <v>1</v>
      </c>
    </row>
    <row r="481" spans="1:9" s="25" customFormat="1" ht="15.75" customHeight="1">
      <c r="A481" s="45">
        <v>3</v>
      </c>
      <c r="B481" s="42" t="s">
        <v>325</v>
      </c>
      <c r="C481" s="43"/>
      <c r="D481" s="43"/>
      <c r="E481" s="43"/>
      <c r="F481" s="47" t="s">
        <v>95</v>
      </c>
      <c r="G481" s="45"/>
      <c r="H481" s="45" t="s">
        <v>630</v>
      </c>
      <c r="I481" s="49">
        <v>1</v>
      </c>
    </row>
    <row r="482" spans="1:9" s="25" customFormat="1" ht="15.75" customHeight="1">
      <c r="A482" s="45">
        <v>4</v>
      </c>
      <c r="B482" s="42" t="s">
        <v>326</v>
      </c>
      <c r="C482" s="43"/>
      <c r="D482" s="43"/>
      <c r="E482" s="43"/>
      <c r="F482" s="47" t="s">
        <v>95</v>
      </c>
      <c r="G482" s="45"/>
      <c r="H482" s="45" t="s">
        <v>630</v>
      </c>
      <c r="I482" s="49">
        <v>1</v>
      </c>
    </row>
    <row r="483" spans="1:9" s="25" customFormat="1" ht="15.75" customHeight="1">
      <c r="A483" s="45">
        <v>5</v>
      </c>
      <c r="B483" s="42" t="s">
        <v>327</v>
      </c>
      <c r="C483" s="43"/>
      <c r="D483" s="43"/>
      <c r="E483" s="43"/>
      <c r="F483" s="47" t="s">
        <v>95</v>
      </c>
      <c r="G483" s="45"/>
      <c r="H483" s="45" t="s">
        <v>106</v>
      </c>
      <c r="I483" s="49">
        <v>1</v>
      </c>
    </row>
    <row r="484" spans="1:9" s="25" customFormat="1" ht="15.75" customHeight="1">
      <c r="A484" s="45">
        <v>6</v>
      </c>
      <c r="B484" s="42" t="s">
        <v>328</v>
      </c>
      <c r="C484" s="43"/>
      <c r="D484" s="43"/>
      <c r="E484" s="43"/>
      <c r="F484" s="47" t="s">
        <v>95</v>
      </c>
      <c r="G484" s="45"/>
      <c r="H484" s="45" t="s">
        <v>630</v>
      </c>
      <c r="I484" s="49">
        <v>1</v>
      </c>
    </row>
    <row r="485" spans="1:9" s="25" customFormat="1" ht="15.75" customHeight="1">
      <c r="A485" s="45">
        <v>7</v>
      </c>
      <c r="B485" s="48" t="s">
        <v>329</v>
      </c>
      <c r="C485" s="43"/>
      <c r="D485" s="43"/>
      <c r="E485" s="43"/>
      <c r="F485" s="44"/>
      <c r="G485" s="45" t="s">
        <v>95</v>
      </c>
      <c r="H485" s="45" t="s">
        <v>631</v>
      </c>
      <c r="I485" s="49">
        <v>1</v>
      </c>
    </row>
    <row r="486" spans="1:9" s="25" customFormat="1" ht="15.75" customHeight="1">
      <c r="A486" s="45">
        <v>8</v>
      </c>
      <c r="B486" s="48" t="s">
        <v>330</v>
      </c>
      <c r="C486" s="43"/>
      <c r="D486" s="43"/>
      <c r="E486" s="43"/>
      <c r="F486" s="44"/>
      <c r="G486" s="45" t="s">
        <v>95</v>
      </c>
      <c r="H486" s="45" t="s">
        <v>631</v>
      </c>
      <c r="I486" s="49">
        <v>1</v>
      </c>
    </row>
    <row r="487" spans="1:9" s="25" customFormat="1" ht="15.75" customHeight="1">
      <c r="A487" s="45">
        <v>9</v>
      </c>
      <c r="B487" s="42" t="s">
        <v>331</v>
      </c>
      <c r="C487" s="43"/>
      <c r="D487" s="43"/>
      <c r="E487" s="43"/>
      <c r="F487" s="44"/>
      <c r="G487" s="45" t="s">
        <v>95</v>
      </c>
      <c r="H487" s="45" t="s">
        <v>632</v>
      </c>
      <c r="I487" s="49">
        <v>1</v>
      </c>
    </row>
    <row r="488" spans="1:9" s="25" customFormat="1" ht="15.75" customHeight="1">
      <c r="A488" s="45">
        <v>10</v>
      </c>
      <c r="B488" s="48" t="s">
        <v>332</v>
      </c>
      <c r="C488" s="43"/>
      <c r="D488" s="43"/>
      <c r="E488" s="43"/>
      <c r="F488" s="44"/>
      <c r="G488" s="45" t="s">
        <v>95</v>
      </c>
      <c r="H488" s="45" t="s">
        <v>598</v>
      </c>
      <c r="I488" s="49">
        <v>1</v>
      </c>
    </row>
    <row r="489" spans="1:9" s="25" customFormat="1" ht="15.75" customHeight="1">
      <c r="A489" s="45">
        <v>11</v>
      </c>
      <c r="B489" s="48" t="s">
        <v>333</v>
      </c>
      <c r="C489" s="43"/>
      <c r="D489" s="43"/>
      <c r="E489" s="43"/>
      <c r="F489" s="44"/>
      <c r="G489" s="45" t="s">
        <v>95</v>
      </c>
      <c r="H489" s="45" t="s">
        <v>598</v>
      </c>
      <c r="I489" s="49">
        <v>1</v>
      </c>
    </row>
    <row r="490" spans="1:9" s="25" customFormat="1" ht="15.75" customHeight="1">
      <c r="A490" s="45">
        <v>12</v>
      </c>
      <c r="B490" s="48" t="s">
        <v>709</v>
      </c>
      <c r="C490" s="43"/>
      <c r="D490" s="43"/>
      <c r="E490" s="43"/>
      <c r="F490" s="44"/>
      <c r="G490" s="45" t="s">
        <v>95</v>
      </c>
      <c r="H490" s="45" t="s">
        <v>116</v>
      </c>
      <c r="I490" s="49">
        <v>1</v>
      </c>
    </row>
    <row r="491" spans="1:9" s="25" customFormat="1" ht="15.75" customHeight="1">
      <c r="A491" s="45">
        <v>13</v>
      </c>
      <c r="B491" s="48" t="s">
        <v>710</v>
      </c>
      <c r="C491" s="43"/>
      <c r="D491" s="43"/>
      <c r="E491" s="43"/>
      <c r="F491" s="44"/>
      <c r="G491" s="45" t="s">
        <v>95</v>
      </c>
      <c r="H491" s="45" t="s">
        <v>632</v>
      </c>
      <c r="I491" s="49">
        <v>1</v>
      </c>
    </row>
    <row r="492" spans="1:9" s="25" customFormat="1" ht="15.75" customHeight="1">
      <c r="A492" s="45">
        <v>14</v>
      </c>
      <c r="B492" s="48" t="s">
        <v>711</v>
      </c>
      <c r="C492" s="43"/>
      <c r="D492" s="43"/>
      <c r="E492" s="43"/>
      <c r="F492" s="44"/>
      <c r="G492" s="45" t="s">
        <v>95</v>
      </c>
      <c r="H492" s="45" t="s">
        <v>632</v>
      </c>
      <c r="I492" s="49">
        <v>1</v>
      </c>
    </row>
    <row r="493" spans="1:9" s="25" customFormat="1" ht="15.75" customHeight="1">
      <c r="A493" s="45">
        <v>15</v>
      </c>
      <c r="B493" s="48" t="s">
        <v>645</v>
      </c>
      <c r="C493" s="48"/>
      <c r="D493" s="48"/>
      <c r="E493" s="48"/>
      <c r="F493" s="48"/>
      <c r="G493" s="45" t="s">
        <v>95</v>
      </c>
      <c r="H493" s="45" t="s">
        <v>670</v>
      </c>
      <c r="I493" s="146">
        <v>1</v>
      </c>
    </row>
    <row r="494" spans="1:9" s="25" customFormat="1" ht="15.75" customHeight="1">
      <c r="A494" s="45">
        <v>16</v>
      </c>
      <c r="B494" s="48" t="s">
        <v>334</v>
      </c>
      <c r="C494" s="43"/>
      <c r="D494" s="43"/>
      <c r="E494" s="43"/>
      <c r="F494" s="44"/>
      <c r="G494" s="45" t="s">
        <v>95</v>
      </c>
      <c r="H494" s="45" t="s">
        <v>598</v>
      </c>
      <c r="I494" s="151">
        <v>0.5</v>
      </c>
    </row>
    <row r="495" spans="1:9" s="25" customFormat="1" ht="15.75" customHeight="1">
      <c r="A495" s="45">
        <v>17</v>
      </c>
      <c r="B495" s="42" t="s">
        <v>335</v>
      </c>
      <c r="C495" s="43"/>
      <c r="D495" s="43"/>
      <c r="E495" s="43"/>
      <c r="F495" s="44" t="s">
        <v>95</v>
      </c>
      <c r="G495" s="45"/>
      <c r="H495" s="45" t="s">
        <v>136</v>
      </c>
      <c r="I495" s="151">
        <v>0.5</v>
      </c>
    </row>
    <row r="496" spans="1:9" s="25" customFormat="1" ht="15.75" customHeight="1">
      <c r="A496" s="45">
        <v>18</v>
      </c>
      <c r="B496" s="111" t="s">
        <v>388</v>
      </c>
      <c r="C496" s="119"/>
      <c r="D496" s="119"/>
      <c r="E496" s="119"/>
      <c r="F496" s="120" t="s">
        <v>95</v>
      </c>
      <c r="G496" s="114"/>
      <c r="H496" s="115" t="s">
        <v>372</v>
      </c>
      <c r="I496" s="116">
        <v>0.5</v>
      </c>
    </row>
    <row r="497" spans="1:9" s="25" customFormat="1" ht="15.75" customHeight="1">
      <c r="A497" s="45">
        <v>19</v>
      </c>
      <c r="B497" s="135" t="s">
        <v>396</v>
      </c>
      <c r="C497" s="119"/>
      <c r="D497" s="119"/>
      <c r="E497" s="119"/>
      <c r="F497" s="120" t="s">
        <v>95</v>
      </c>
      <c r="G497" s="114"/>
      <c r="H497" s="115" t="s">
        <v>390</v>
      </c>
      <c r="I497" s="116">
        <v>0.3</v>
      </c>
    </row>
    <row r="498" spans="1:9" s="25" customFormat="1" ht="15.75" customHeight="1">
      <c r="A498" s="45">
        <v>20</v>
      </c>
      <c r="B498" s="152" t="s">
        <v>408</v>
      </c>
      <c r="C498" s="138"/>
      <c r="D498" s="138"/>
      <c r="E498" s="138"/>
      <c r="F498" s="153" t="s">
        <v>95</v>
      </c>
      <c r="G498" s="125"/>
      <c r="H498" s="126" t="s">
        <v>402</v>
      </c>
      <c r="I498" s="140">
        <v>0.4</v>
      </c>
    </row>
    <row r="499" spans="1:9" ht="19.5" customHeight="1">
      <c r="A499" s="751" t="s">
        <v>12</v>
      </c>
      <c r="B499" s="751"/>
      <c r="C499" s="99">
        <f>COUNTIF(C479:C498,"x")</f>
        <v>0</v>
      </c>
      <c r="D499" s="99">
        <f>COUNTIF(D479:D498,"x")</f>
        <v>0</v>
      </c>
      <c r="E499" s="99">
        <f>COUNTIF(E479:E498,"x")</f>
        <v>2</v>
      </c>
      <c r="F499" s="99">
        <f>COUNTIF(F479:F498,"x")</f>
        <v>8</v>
      </c>
      <c r="G499" s="99">
        <f>COUNTIF(G479:G498,"x")</f>
        <v>10</v>
      </c>
      <c r="H499" s="100"/>
      <c r="I499" s="101">
        <f>SUM(I479:I498)</f>
        <v>17.2</v>
      </c>
    </row>
    <row r="500" spans="1:9" ht="27.75" customHeight="1">
      <c r="A500" s="91" t="s">
        <v>851</v>
      </c>
      <c r="B500" s="25"/>
      <c r="C500" s="25"/>
      <c r="D500" s="25"/>
      <c r="E500" s="25"/>
      <c r="F500" s="25"/>
      <c r="G500" s="25"/>
      <c r="H500" s="25"/>
      <c r="I500" s="25"/>
    </row>
    <row r="501" spans="1:9" ht="20.25" customHeight="1">
      <c r="A501" s="690" t="s">
        <v>0</v>
      </c>
      <c r="B501" s="690" t="s">
        <v>3</v>
      </c>
      <c r="C501" s="729" t="s">
        <v>4</v>
      </c>
      <c r="D501" s="729"/>
      <c r="E501" s="729" t="s">
        <v>5</v>
      </c>
      <c r="F501" s="729"/>
      <c r="G501" s="729"/>
      <c r="H501" s="690" t="s">
        <v>695</v>
      </c>
      <c r="I501" s="729" t="s">
        <v>6</v>
      </c>
    </row>
    <row r="502" spans="1:9" ht="60.75" customHeight="1">
      <c r="A502" s="691"/>
      <c r="B502" s="691"/>
      <c r="C502" s="31" t="s">
        <v>7</v>
      </c>
      <c r="D502" s="31" t="s">
        <v>18</v>
      </c>
      <c r="E502" s="17" t="s">
        <v>9</v>
      </c>
      <c r="F502" s="31" t="s">
        <v>10</v>
      </c>
      <c r="G502" s="31" t="s">
        <v>11</v>
      </c>
      <c r="H502" s="691"/>
      <c r="I502" s="729"/>
    </row>
    <row r="503" spans="1:9" s="25" customFormat="1" ht="30.75" customHeight="1">
      <c r="A503" s="130">
        <v>1</v>
      </c>
      <c r="B503" s="106" t="s">
        <v>200</v>
      </c>
      <c r="C503" s="109"/>
      <c r="D503" s="109"/>
      <c r="E503" s="109" t="s">
        <v>95</v>
      </c>
      <c r="F503" s="132"/>
      <c r="G503" s="130"/>
      <c r="H503" s="93" t="s">
        <v>603</v>
      </c>
      <c r="I503" s="143">
        <v>1</v>
      </c>
    </row>
    <row r="504" spans="1:9" s="25" customFormat="1" ht="18" customHeight="1">
      <c r="A504" s="45">
        <v>2</v>
      </c>
      <c r="B504" s="42" t="s">
        <v>301</v>
      </c>
      <c r="C504" s="43"/>
      <c r="D504" s="43"/>
      <c r="E504" s="43"/>
      <c r="F504" s="47" t="s">
        <v>95</v>
      </c>
      <c r="G504" s="45"/>
      <c r="H504" s="18" t="s">
        <v>602</v>
      </c>
      <c r="I504" s="49">
        <v>1</v>
      </c>
    </row>
    <row r="505" spans="1:9" s="25" customFormat="1" ht="18" customHeight="1">
      <c r="A505" s="45">
        <v>3</v>
      </c>
      <c r="B505" s="48" t="s">
        <v>313</v>
      </c>
      <c r="C505" s="49"/>
      <c r="D505" s="49"/>
      <c r="E505" s="49"/>
      <c r="F505" s="52" t="s">
        <v>95</v>
      </c>
      <c r="G505" s="45"/>
      <c r="H505" s="18" t="s">
        <v>136</v>
      </c>
      <c r="I505" s="49">
        <v>1</v>
      </c>
    </row>
    <row r="506" spans="1:9" s="25" customFormat="1" ht="18" customHeight="1">
      <c r="A506" s="45">
        <v>4</v>
      </c>
      <c r="B506" s="42" t="s">
        <v>306</v>
      </c>
      <c r="C506" s="43"/>
      <c r="D506" s="43"/>
      <c r="E506" s="43"/>
      <c r="F506" s="47" t="s">
        <v>95</v>
      </c>
      <c r="G506" s="45"/>
      <c r="H506" s="18" t="s">
        <v>106</v>
      </c>
      <c r="I506" s="49">
        <v>1</v>
      </c>
    </row>
    <row r="507" spans="1:9" s="25" customFormat="1" ht="18" customHeight="1">
      <c r="A507" s="45">
        <v>5</v>
      </c>
      <c r="B507" s="42" t="s">
        <v>571</v>
      </c>
      <c r="C507" s="43"/>
      <c r="D507" s="43"/>
      <c r="E507" s="43"/>
      <c r="F507" s="47" t="s">
        <v>95</v>
      </c>
      <c r="G507" s="45"/>
      <c r="H507" s="18" t="s">
        <v>106</v>
      </c>
      <c r="I507" s="49">
        <v>1</v>
      </c>
    </row>
    <row r="508" spans="1:9" s="25" customFormat="1" ht="18" customHeight="1">
      <c r="A508" s="45">
        <v>6</v>
      </c>
      <c r="B508" s="42" t="s">
        <v>264</v>
      </c>
      <c r="C508" s="43"/>
      <c r="D508" s="43"/>
      <c r="E508" s="43"/>
      <c r="F508" s="47"/>
      <c r="G508" s="45" t="s">
        <v>95</v>
      </c>
      <c r="H508" s="18" t="s">
        <v>600</v>
      </c>
      <c r="I508" s="49">
        <v>1</v>
      </c>
    </row>
    <row r="509" spans="1:9" ht="18" customHeight="1">
      <c r="A509" s="45">
        <v>7</v>
      </c>
      <c r="B509" s="42" t="s">
        <v>801</v>
      </c>
      <c r="C509" s="49"/>
      <c r="D509" s="49"/>
      <c r="E509" s="49"/>
      <c r="F509" s="52"/>
      <c r="G509" s="45" t="s">
        <v>95</v>
      </c>
      <c r="H509" s="115" t="s">
        <v>818</v>
      </c>
      <c r="I509" s="49">
        <v>1</v>
      </c>
    </row>
    <row r="510" spans="1:9" ht="18" customHeight="1">
      <c r="A510" s="45">
        <v>8</v>
      </c>
      <c r="B510" s="42" t="s">
        <v>573</v>
      </c>
      <c r="C510" s="49"/>
      <c r="D510" s="49"/>
      <c r="E510" s="49"/>
      <c r="F510" s="52" t="s">
        <v>95</v>
      </c>
      <c r="G510" s="45"/>
      <c r="H510" s="114" t="s">
        <v>113</v>
      </c>
      <c r="I510" s="49">
        <v>1</v>
      </c>
    </row>
    <row r="511" spans="1:9" s="25" customFormat="1" ht="18" customHeight="1">
      <c r="A511" s="45">
        <v>9</v>
      </c>
      <c r="B511" s="42" t="s">
        <v>802</v>
      </c>
      <c r="C511" s="43"/>
      <c r="D511" s="43"/>
      <c r="E511" s="43"/>
      <c r="F511" s="44"/>
      <c r="G511" s="45" t="s">
        <v>95</v>
      </c>
      <c r="H511" s="45" t="s">
        <v>600</v>
      </c>
      <c r="I511" s="151">
        <v>1</v>
      </c>
    </row>
    <row r="512" spans="1:9" s="25" customFormat="1" ht="18" customHeight="1">
      <c r="A512" s="45">
        <v>10</v>
      </c>
      <c r="B512" s="48" t="s">
        <v>312</v>
      </c>
      <c r="C512" s="43"/>
      <c r="D512" s="43"/>
      <c r="E512" s="43"/>
      <c r="F512" s="47"/>
      <c r="G512" s="45" t="s">
        <v>95</v>
      </c>
      <c r="H512" s="45" t="s">
        <v>599</v>
      </c>
      <c r="I512" s="151">
        <v>0.5</v>
      </c>
    </row>
    <row r="513" spans="1:9" s="25" customFormat="1" ht="18" customHeight="1">
      <c r="A513" s="45">
        <v>11</v>
      </c>
      <c r="B513" s="48" t="s">
        <v>320</v>
      </c>
      <c r="C513" s="49"/>
      <c r="D513" s="49"/>
      <c r="E513" s="49"/>
      <c r="F513" s="50" t="s">
        <v>95</v>
      </c>
      <c r="G513" s="45"/>
      <c r="H513" s="18" t="s">
        <v>598</v>
      </c>
      <c r="I513" s="151">
        <v>0.5</v>
      </c>
    </row>
    <row r="514" spans="1:9" s="25" customFormat="1" ht="18" customHeight="1">
      <c r="A514" s="45">
        <v>12</v>
      </c>
      <c r="B514" s="48" t="s">
        <v>321</v>
      </c>
      <c r="C514" s="43"/>
      <c r="D514" s="43"/>
      <c r="E514" s="43"/>
      <c r="F514" s="44" t="s">
        <v>95</v>
      </c>
      <c r="G514" s="45"/>
      <c r="H514" s="18" t="s">
        <v>598</v>
      </c>
      <c r="I514" s="151">
        <v>0.5</v>
      </c>
    </row>
    <row r="515" spans="1:9" s="25" customFormat="1" ht="18" customHeight="1">
      <c r="A515" s="45">
        <v>13</v>
      </c>
      <c r="B515" s="48" t="s">
        <v>322</v>
      </c>
      <c r="C515" s="43"/>
      <c r="D515" s="43"/>
      <c r="E515" s="43"/>
      <c r="F515" s="44" t="s">
        <v>95</v>
      </c>
      <c r="G515" s="45"/>
      <c r="H515" s="18" t="s">
        <v>598</v>
      </c>
      <c r="I515" s="151">
        <v>0.5</v>
      </c>
    </row>
    <row r="516" spans="1:9" s="25" customFormat="1" ht="18" customHeight="1">
      <c r="A516" s="45">
        <v>14</v>
      </c>
      <c r="B516" s="48" t="s">
        <v>311</v>
      </c>
      <c r="C516" s="43"/>
      <c r="D516" s="43"/>
      <c r="E516" s="43"/>
      <c r="F516" s="47" t="s">
        <v>95</v>
      </c>
      <c r="G516" s="45"/>
      <c r="H516" s="18" t="s">
        <v>136</v>
      </c>
      <c r="I516" s="151">
        <v>0.5</v>
      </c>
    </row>
    <row r="517" spans="1:9" s="25" customFormat="1" ht="18" customHeight="1">
      <c r="A517" s="45">
        <v>15</v>
      </c>
      <c r="B517" s="48" t="s">
        <v>310</v>
      </c>
      <c r="C517" s="43"/>
      <c r="D517" s="43"/>
      <c r="E517" s="43"/>
      <c r="F517" s="47" t="s">
        <v>95</v>
      </c>
      <c r="G517" s="45"/>
      <c r="H517" s="18" t="s">
        <v>136</v>
      </c>
      <c r="I517" s="151">
        <v>0.5</v>
      </c>
    </row>
    <row r="518" spans="1:9" s="25" customFormat="1" ht="18" customHeight="1">
      <c r="A518" s="45">
        <v>16</v>
      </c>
      <c r="B518" s="42" t="s">
        <v>335</v>
      </c>
      <c r="C518" s="43"/>
      <c r="D518" s="43"/>
      <c r="E518" s="43"/>
      <c r="F518" s="44" t="s">
        <v>95</v>
      </c>
      <c r="G518" s="45"/>
      <c r="H518" s="18" t="s">
        <v>136</v>
      </c>
      <c r="I518" s="151">
        <v>0.5</v>
      </c>
    </row>
    <row r="519" spans="1:9" s="25" customFormat="1" ht="18" customHeight="1">
      <c r="A519" s="45">
        <v>17</v>
      </c>
      <c r="B519" s="48" t="s">
        <v>334</v>
      </c>
      <c r="C519" s="43"/>
      <c r="D519" s="43"/>
      <c r="E519" s="43"/>
      <c r="F519" s="44"/>
      <c r="G519" s="45" t="s">
        <v>95</v>
      </c>
      <c r="H519" s="18" t="s">
        <v>598</v>
      </c>
      <c r="I519" s="151">
        <v>0.5</v>
      </c>
    </row>
    <row r="520" spans="1:9" s="25" customFormat="1" ht="18" customHeight="1">
      <c r="A520" s="45">
        <v>18</v>
      </c>
      <c r="B520" s="42" t="s">
        <v>307</v>
      </c>
      <c r="C520" s="43"/>
      <c r="D520" s="43"/>
      <c r="E520" s="43"/>
      <c r="F520" s="47"/>
      <c r="G520" s="45" t="s">
        <v>95</v>
      </c>
      <c r="H520" s="18" t="s">
        <v>598</v>
      </c>
      <c r="I520" s="151">
        <v>0.5</v>
      </c>
    </row>
    <row r="521" spans="1:9" s="25" customFormat="1" ht="18" customHeight="1">
      <c r="A521" s="45">
        <v>19</v>
      </c>
      <c r="B521" s="42" t="s">
        <v>308</v>
      </c>
      <c r="C521" s="43"/>
      <c r="D521" s="43"/>
      <c r="E521" s="43"/>
      <c r="F521" s="47"/>
      <c r="G521" s="45" t="s">
        <v>95</v>
      </c>
      <c r="H521" s="18" t="s">
        <v>598</v>
      </c>
      <c r="I521" s="151">
        <v>0.5</v>
      </c>
    </row>
    <row r="522" spans="1:9" s="25" customFormat="1" ht="18" customHeight="1">
      <c r="A522" s="45">
        <v>20</v>
      </c>
      <c r="B522" s="42" t="s">
        <v>309</v>
      </c>
      <c r="C522" s="43"/>
      <c r="D522" s="43"/>
      <c r="E522" s="43"/>
      <c r="F522" s="47"/>
      <c r="G522" s="45" t="s">
        <v>95</v>
      </c>
      <c r="H522" s="18" t="s">
        <v>598</v>
      </c>
      <c r="I522" s="151">
        <v>0.5</v>
      </c>
    </row>
    <row r="523" spans="1:9" s="25" customFormat="1" ht="18" customHeight="1">
      <c r="A523" s="45">
        <v>21</v>
      </c>
      <c r="B523" s="111" t="s">
        <v>578</v>
      </c>
      <c r="C523" s="112"/>
      <c r="D523" s="112"/>
      <c r="E523" s="112"/>
      <c r="F523" s="113" t="s">
        <v>95</v>
      </c>
      <c r="G523" s="114"/>
      <c r="H523" s="115" t="s">
        <v>372</v>
      </c>
      <c r="I523" s="116">
        <v>0.5</v>
      </c>
    </row>
    <row r="524" spans="1:9" s="25" customFormat="1" ht="18" customHeight="1">
      <c r="A524" s="45">
        <v>22</v>
      </c>
      <c r="B524" s="135" t="s">
        <v>396</v>
      </c>
      <c r="C524" s="119"/>
      <c r="D524" s="119"/>
      <c r="E524" s="119"/>
      <c r="F524" s="120" t="s">
        <v>95</v>
      </c>
      <c r="G524" s="114"/>
      <c r="H524" s="115" t="s">
        <v>390</v>
      </c>
      <c r="I524" s="116">
        <v>0.4</v>
      </c>
    </row>
    <row r="525" spans="1:9" s="25" customFormat="1" ht="18" customHeight="1">
      <c r="A525" s="45">
        <v>23</v>
      </c>
      <c r="B525" s="152" t="s">
        <v>649</v>
      </c>
      <c r="C525" s="138"/>
      <c r="D525" s="138"/>
      <c r="E525" s="138"/>
      <c r="F525" s="153"/>
      <c r="G525" s="125" t="s">
        <v>95</v>
      </c>
      <c r="H525" s="126" t="s">
        <v>402</v>
      </c>
      <c r="I525" s="140">
        <v>0.4</v>
      </c>
    </row>
    <row r="526" spans="1:9" s="25" customFormat="1" ht="19.5" customHeight="1">
      <c r="A526" s="757" t="s">
        <v>12</v>
      </c>
      <c r="B526" s="757"/>
      <c r="C526" s="99">
        <f>COUNTIF(C503:C525,"x")</f>
        <v>0</v>
      </c>
      <c r="D526" s="99">
        <f>COUNTIF(D503:D525,"x")</f>
        <v>0</v>
      </c>
      <c r="E526" s="99">
        <f>COUNTIF(E503:E525,"x")</f>
        <v>1</v>
      </c>
      <c r="F526" s="99">
        <f>COUNTIF(F503:F525,"x")</f>
        <v>13</v>
      </c>
      <c r="G526" s="99">
        <f>COUNTIF(G503:G525,"x")</f>
        <v>9</v>
      </c>
      <c r="H526" s="99"/>
      <c r="I526" s="101">
        <f>SUM(I503:I525)</f>
        <v>15.8</v>
      </c>
    </row>
    <row r="527" spans="1:9" s="25" customFormat="1" ht="6.75" customHeight="1">
      <c r="A527" s="103"/>
      <c r="B527" s="103"/>
      <c r="C527" s="103"/>
      <c r="D527" s="103"/>
      <c r="E527" s="103"/>
      <c r="F527" s="103"/>
      <c r="G527" s="103"/>
      <c r="H527" s="103"/>
      <c r="I527" s="105"/>
    </row>
    <row r="528" spans="1:9" ht="15.75">
      <c r="A528" s="91" t="s">
        <v>852</v>
      </c>
      <c r="B528" s="25"/>
      <c r="C528" s="25"/>
      <c r="D528" s="25"/>
      <c r="E528" s="25"/>
      <c r="F528" s="25"/>
      <c r="G528" s="25"/>
      <c r="H528" s="25"/>
      <c r="I528" s="25"/>
    </row>
    <row r="529" spans="1:9" ht="23.25" customHeight="1">
      <c r="A529" s="690" t="s">
        <v>0</v>
      </c>
      <c r="B529" s="690" t="s">
        <v>3</v>
      </c>
      <c r="C529" s="729" t="s">
        <v>4</v>
      </c>
      <c r="D529" s="729"/>
      <c r="E529" s="729" t="s">
        <v>5</v>
      </c>
      <c r="F529" s="729"/>
      <c r="G529" s="729"/>
      <c r="H529" s="690" t="s">
        <v>695</v>
      </c>
      <c r="I529" s="729" t="s">
        <v>6</v>
      </c>
    </row>
    <row r="530" spans="1:9" ht="60" customHeight="1">
      <c r="A530" s="691"/>
      <c r="B530" s="691"/>
      <c r="C530" s="31" t="s">
        <v>7</v>
      </c>
      <c r="D530" s="31" t="s">
        <v>18</v>
      </c>
      <c r="E530" s="17" t="s">
        <v>9</v>
      </c>
      <c r="F530" s="31" t="s">
        <v>10</v>
      </c>
      <c r="G530" s="31" t="s">
        <v>11</v>
      </c>
      <c r="H530" s="691"/>
      <c r="I530" s="729"/>
    </row>
    <row r="531" spans="1:9" s="25" customFormat="1" ht="48.75" customHeight="1">
      <c r="A531" s="130">
        <v>1</v>
      </c>
      <c r="B531" s="106" t="s">
        <v>336</v>
      </c>
      <c r="C531" s="109"/>
      <c r="D531" s="109" t="s">
        <v>95</v>
      </c>
      <c r="E531" s="109"/>
      <c r="F531" s="132"/>
      <c r="G531" s="130"/>
      <c r="H531" s="108" t="s">
        <v>636</v>
      </c>
      <c r="I531" s="143">
        <v>1</v>
      </c>
    </row>
    <row r="532" spans="1:9" s="25" customFormat="1" ht="18.75" customHeight="1">
      <c r="A532" s="45">
        <v>2</v>
      </c>
      <c r="B532" s="42" t="s">
        <v>310</v>
      </c>
      <c r="C532" s="43"/>
      <c r="D532" s="43"/>
      <c r="E532" s="43"/>
      <c r="F532" s="47" t="s">
        <v>95</v>
      </c>
      <c r="G532" s="45"/>
      <c r="H532" s="96" t="s">
        <v>111</v>
      </c>
      <c r="I532" s="49">
        <v>1</v>
      </c>
    </row>
    <row r="533" spans="1:9" s="25" customFormat="1" ht="18.75" customHeight="1">
      <c r="A533" s="45">
        <v>3</v>
      </c>
      <c r="B533" s="42" t="s">
        <v>160</v>
      </c>
      <c r="C533" s="43"/>
      <c r="D533" s="43"/>
      <c r="E533" s="43"/>
      <c r="F533" s="52" t="s">
        <v>95</v>
      </c>
      <c r="G533" s="45"/>
      <c r="H533" s="96" t="s">
        <v>633</v>
      </c>
      <c r="I533" s="49">
        <v>1</v>
      </c>
    </row>
    <row r="534" spans="1:9" s="25" customFormat="1" ht="18.75" customHeight="1">
      <c r="A534" s="45">
        <v>4</v>
      </c>
      <c r="B534" s="42" t="s">
        <v>341</v>
      </c>
      <c r="C534" s="43"/>
      <c r="D534" s="43"/>
      <c r="E534" s="43"/>
      <c r="F534" s="52" t="s">
        <v>95</v>
      </c>
      <c r="G534" s="45"/>
      <c r="H534" s="154" t="s">
        <v>107</v>
      </c>
      <c r="I534" s="49">
        <v>1</v>
      </c>
    </row>
    <row r="535" spans="1:9" s="25" customFormat="1" ht="18.75" customHeight="1">
      <c r="A535" s="45">
        <v>5</v>
      </c>
      <c r="B535" s="48" t="s">
        <v>527</v>
      </c>
      <c r="C535" s="43"/>
      <c r="D535" s="43"/>
      <c r="E535" s="43"/>
      <c r="F535" s="50" t="s">
        <v>95</v>
      </c>
      <c r="G535" s="50"/>
      <c r="H535" s="154" t="s">
        <v>111</v>
      </c>
      <c r="I535" s="49">
        <v>1</v>
      </c>
    </row>
    <row r="536" spans="1:9" s="25" customFormat="1" ht="18.75" customHeight="1">
      <c r="A536" s="45">
        <v>6</v>
      </c>
      <c r="B536" s="42" t="s">
        <v>337</v>
      </c>
      <c r="C536" s="43"/>
      <c r="D536" s="43"/>
      <c r="E536" s="43"/>
      <c r="F536" s="50" t="s">
        <v>95</v>
      </c>
      <c r="G536" s="45"/>
      <c r="H536" s="96" t="s">
        <v>111</v>
      </c>
      <c r="I536" s="49">
        <v>1</v>
      </c>
    </row>
    <row r="537" spans="1:9" s="25" customFormat="1" ht="18.75" customHeight="1">
      <c r="A537" s="45">
        <v>7</v>
      </c>
      <c r="B537" s="42" t="s">
        <v>338</v>
      </c>
      <c r="C537" s="43"/>
      <c r="D537" s="43"/>
      <c r="E537" s="43"/>
      <c r="F537" s="52" t="s">
        <v>95</v>
      </c>
      <c r="G537" s="45"/>
      <c r="H537" s="96" t="s">
        <v>111</v>
      </c>
      <c r="I537" s="49">
        <v>1</v>
      </c>
    </row>
    <row r="538" spans="1:9" s="25" customFormat="1" ht="18.75" customHeight="1">
      <c r="A538" s="45">
        <v>8</v>
      </c>
      <c r="B538" s="42" t="s">
        <v>340</v>
      </c>
      <c r="C538" s="43"/>
      <c r="D538" s="43"/>
      <c r="E538" s="43"/>
      <c r="F538" s="50"/>
      <c r="G538" s="45" t="s">
        <v>95</v>
      </c>
      <c r="H538" s="96" t="s">
        <v>111</v>
      </c>
      <c r="I538" s="49">
        <v>1</v>
      </c>
    </row>
    <row r="539" spans="1:9" s="25" customFormat="1" ht="18.75" customHeight="1">
      <c r="A539" s="45">
        <v>9</v>
      </c>
      <c r="B539" s="48" t="s">
        <v>343</v>
      </c>
      <c r="C539" s="43"/>
      <c r="D539" s="43"/>
      <c r="E539" s="43"/>
      <c r="F539" s="52"/>
      <c r="G539" s="45" t="s">
        <v>95</v>
      </c>
      <c r="H539" s="96" t="s">
        <v>111</v>
      </c>
      <c r="I539" s="49">
        <v>1</v>
      </c>
    </row>
    <row r="540" spans="1:9" s="25" customFormat="1" ht="18.75" customHeight="1">
      <c r="A540" s="45">
        <v>10</v>
      </c>
      <c r="B540" s="671" t="s">
        <v>576</v>
      </c>
      <c r="C540" s="43"/>
      <c r="D540" s="43"/>
      <c r="E540" s="43"/>
      <c r="F540" s="52"/>
      <c r="G540" s="45" t="s">
        <v>95</v>
      </c>
      <c r="H540" s="96" t="s">
        <v>634</v>
      </c>
      <c r="I540" s="49">
        <v>1</v>
      </c>
    </row>
    <row r="541" spans="1:9" s="25" customFormat="1" ht="18.75" customHeight="1">
      <c r="A541" s="45">
        <v>11</v>
      </c>
      <c r="B541" s="671" t="s">
        <v>357</v>
      </c>
      <c r="C541" s="43"/>
      <c r="D541" s="43"/>
      <c r="E541" s="43"/>
      <c r="F541" s="52" t="s">
        <v>95</v>
      </c>
      <c r="G541" s="45"/>
      <c r="H541" s="96" t="s">
        <v>351</v>
      </c>
      <c r="I541" s="49">
        <v>0.5</v>
      </c>
    </row>
    <row r="542" spans="1:9" s="25" customFormat="1" ht="18.75" customHeight="1">
      <c r="A542" s="45">
        <v>12</v>
      </c>
      <c r="B542" s="48" t="s">
        <v>365</v>
      </c>
      <c r="C542" s="43"/>
      <c r="D542" s="43"/>
      <c r="E542" s="43"/>
      <c r="F542" s="52"/>
      <c r="G542" s="45" t="s">
        <v>95</v>
      </c>
      <c r="H542" s="96" t="s">
        <v>362</v>
      </c>
      <c r="I542" s="49">
        <v>0.5</v>
      </c>
    </row>
    <row r="543" spans="1:9" s="25" customFormat="1" ht="18.75" customHeight="1">
      <c r="A543" s="45">
        <v>13</v>
      </c>
      <c r="B543" s="111" t="s">
        <v>387</v>
      </c>
      <c r="C543" s="119"/>
      <c r="D543" s="119"/>
      <c r="E543" s="119"/>
      <c r="F543" s="120" t="s">
        <v>95</v>
      </c>
      <c r="G543" s="114"/>
      <c r="H543" s="115" t="s">
        <v>372</v>
      </c>
      <c r="I543" s="116">
        <v>0.5</v>
      </c>
    </row>
    <row r="544" spans="1:9" s="25" customFormat="1" ht="18.75" customHeight="1">
      <c r="A544" s="45">
        <v>14</v>
      </c>
      <c r="B544" s="111" t="s">
        <v>504</v>
      </c>
      <c r="C544" s="119"/>
      <c r="D544" s="119"/>
      <c r="E544" s="119"/>
      <c r="F544" s="120" t="s">
        <v>95</v>
      </c>
      <c r="G544" s="114"/>
      <c r="H544" s="115" t="s">
        <v>372</v>
      </c>
      <c r="I544" s="116">
        <v>0.5</v>
      </c>
    </row>
    <row r="545" spans="1:9" ht="18.75" customHeight="1">
      <c r="A545" s="45">
        <v>15</v>
      </c>
      <c r="B545" s="135" t="s">
        <v>395</v>
      </c>
      <c r="C545" s="119"/>
      <c r="D545" s="119"/>
      <c r="E545" s="119"/>
      <c r="F545" s="120" t="s">
        <v>95</v>
      </c>
      <c r="G545" s="114"/>
      <c r="H545" s="115" t="s">
        <v>390</v>
      </c>
      <c r="I545" s="116">
        <v>0.3</v>
      </c>
    </row>
    <row r="546" spans="1:9" s="25" customFormat="1" ht="18.75" customHeight="1">
      <c r="A546" s="45">
        <v>16</v>
      </c>
      <c r="B546" s="122" t="s">
        <v>407</v>
      </c>
      <c r="C546" s="123"/>
      <c r="D546" s="123"/>
      <c r="E546" s="123"/>
      <c r="F546" s="124" t="s">
        <v>95</v>
      </c>
      <c r="G546" s="125"/>
      <c r="H546" s="126" t="s">
        <v>402</v>
      </c>
      <c r="I546" s="140">
        <v>0.4</v>
      </c>
    </row>
    <row r="547" spans="1:9" ht="24.75" customHeight="1">
      <c r="A547" s="757" t="s">
        <v>12</v>
      </c>
      <c r="B547" s="757"/>
      <c r="C547" s="99">
        <f>COUNTIF(C531:C546,"x")</f>
        <v>0</v>
      </c>
      <c r="D547" s="99">
        <f>COUNTIF(D531:D546,"x")</f>
        <v>1</v>
      </c>
      <c r="E547" s="99">
        <f>COUNTIF(E531:E546,"x")</f>
        <v>0</v>
      </c>
      <c r="F547" s="99">
        <f>COUNTIF(F531:F546,"x")</f>
        <v>11</v>
      </c>
      <c r="G547" s="99">
        <f>COUNTIF(G531:G546,"x")</f>
        <v>4</v>
      </c>
      <c r="H547" s="99"/>
      <c r="I547" s="101">
        <f>SUM(I531:I546)</f>
        <v>12.700000000000001</v>
      </c>
    </row>
    <row r="548" spans="1:9" ht="6.75" customHeight="1">
      <c r="A548" s="103"/>
      <c r="B548" s="103"/>
      <c r="C548" s="103"/>
      <c r="D548" s="103"/>
      <c r="E548" s="103"/>
      <c r="F548" s="103"/>
      <c r="G548" s="103"/>
      <c r="H548" s="103"/>
      <c r="I548" s="103"/>
    </row>
    <row r="549" spans="1:9" ht="19.5" customHeight="1">
      <c r="A549" s="91" t="s">
        <v>853</v>
      </c>
      <c r="B549" s="25"/>
      <c r="C549" s="25"/>
      <c r="D549" s="25"/>
      <c r="E549" s="25"/>
      <c r="F549" s="25"/>
      <c r="G549" s="25"/>
      <c r="H549" s="25"/>
      <c r="I549" s="25"/>
    </row>
    <row r="550" spans="1:9" ht="18.75" customHeight="1">
      <c r="A550" s="729" t="s">
        <v>0</v>
      </c>
      <c r="B550" s="729" t="s">
        <v>3</v>
      </c>
      <c r="C550" s="729" t="s">
        <v>4</v>
      </c>
      <c r="D550" s="729"/>
      <c r="E550" s="729" t="s">
        <v>5</v>
      </c>
      <c r="F550" s="729"/>
      <c r="G550" s="729"/>
      <c r="H550" s="729" t="s">
        <v>695</v>
      </c>
      <c r="I550" s="729" t="s">
        <v>6</v>
      </c>
    </row>
    <row r="551" spans="1:9" ht="60.75" customHeight="1">
      <c r="A551" s="729"/>
      <c r="B551" s="729"/>
      <c r="C551" s="31" t="s">
        <v>7</v>
      </c>
      <c r="D551" s="31" t="s">
        <v>18</v>
      </c>
      <c r="E551" s="17" t="s">
        <v>9</v>
      </c>
      <c r="F551" s="31" t="s">
        <v>10</v>
      </c>
      <c r="G551" s="31" t="s">
        <v>11</v>
      </c>
      <c r="H551" s="729"/>
      <c r="I551" s="729"/>
    </row>
    <row r="552" spans="1:9" s="25" customFormat="1" ht="18.75" customHeight="1">
      <c r="A552" s="130">
        <v>1</v>
      </c>
      <c r="B552" s="106" t="s">
        <v>349</v>
      </c>
      <c r="C552" s="109"/>
      <c r="D552" s="109"/>
      <c r="E552" s="109" t="s">
        <v>95</v>
      </c>
      <c r="F552" s="131"/>
      <c r="G552" s="130"/>
      <c r="H552" s="137" t="s">
        <v>682</v>
      </c>
      <c r="I552" s="130">
        <v>1</v>
      </c>
    </row>
    <row r="553" spans="1:9" s="25" customFormat="1" ht="18.75" customHeight="1">
      <c r="A553" s="45">
        <v>2</v>
      </c>
      <c r="B553" s="155" t="s">
        <v>344</v>
      </c>
      <c r="C553" s="43"/>
      <c r="D553" s="43"/>
      <c r="F553" s="47" t="s">
        <v>95</v>
      </c>
      <c r="G553" s="45"/>
      <c r="H553" s="96" t="s">
        <v>113</v>
      </c>
      <c r="I553" s="45">
        <v>1</v>
      </c>
    </row>
    <row r="554" spans="1:9" s="25" customFormat="1" ht="18.75" customHeight="1">
      <c r="A554" s="45">
        <v>3</v>
      </c>
      <c r="B554" s="42" t="s">
        <v>173</v>
      </c>
      <c r="C554" s="43"/>
      <c r="D554" s="43"/>
      <c r="E554" s="43"/>
      <c r="F554" s="47" t="s">
        <v>95</v>
      </c>
      <c r="G554" s="45"/>
      <c r="H554" s="96" t="s">
        <v>113</v>
      </c>
      <c r="I554" s="45">
        <v>1</v>
      </c>
    </row>
    <row r="555" spans="1:9" s="25" customFormat="1" ht="18.75" customHeight="1">
      <c r="A555" s="45">
        <v>4</v>
      </c>
      <c r="B555" s="155" t="s">
        <v>176</v>
      </c>
      <c r="C555" s="55"/>
      <c r="D555" s="55"/>
      <c r="E555" s="55"/>
      <c r="F555" s="156" t="s">
        <v>95</v>
      </c>
      <c r="G555" s="79"/>
      <c r="H555" s="94" t="s">
        <v>111</v>
      </c>
      <c r="I555" s="45">
        <v>1</v>
      </c>
    </row>
    <row r="556" spans="1:9" s="25" customFormat="1" ht="18.75" customHeight="1">
      <c r="A556" s="45">
        <v>5</v>
      </c>
      <c r="B556" s="155" t="s">
        <v>268</v>
      </c>
      <c r="C556" s="43"/>
      <c r="D556" s="43"/>
      <c r="E556" s="43"/>
      <c r="F556" s="47" t="s">
        <v>95</v>
      </c>
      <c r="G556" s="45"/>
      <c r="H556" s="94" t="s">
        <v>111</v>
      </c>
      <c r="I556" s="45">
        <v>1</v>
      </c>
    </row>
    <row r="557" spans="1:9" s="25" customFormat="1" ht="18.75" customHeight="1">
      <c r="A557" s="45">
        <v>6</v>
      </c>
      <c r="B557" s="155" t="s">
        <v>541</v>
      </c>
      <c r="C557" s="43"/>
      <c r="D557" s="43"/>
      <c r="E557" s="43"/>
      <c r="F557" s="45" t="s">
        <v>95</v>
      </c>
      <c r="H557" s="94" t="s">
        <v>111</v>
      </c>
      <c r="I557" s="45">
        <v>1</v>
      </c>
    </row>
    <row r="558" spans="1:9" s="25" customFormat="1" ht="18.75" customHeight="1">
      <c r="A558" s="45">
        <v>7</v>
      </c>
      <c r="B558" s="155" t="s">
        <v>345</v>
      </c>
      <c r="C558" s="43"/>
      <c r="D558" s="43"/>
      <c r="E558" s="43"/>
      <c r="F558" s="47"/>
      <c r="G558" s="45" t="s">
        <v>95</v>
      </c>
      <c r="H558" s="94" t="s">
        <v>616</v>
      </c>
      <c r="I558" s="45">
        <v>1</v>
      </c>
    </row>
    <row r="559" spans="1:9" s="25" customFormat="1" ht="18.75" customHeight="1">
      <c r="A559" s="45">
        <v>8</v>
      </c>
      <c r="B559" s="42" t="s">
        <v>650</v>
      </c>
      <c r="C559" s="43"/>
      <c r="D559" s="43"/>
      <c r="E559" s="43"/>
      <c r="F559" s="47"/>
      <c r="G559" s="45" t="s">
        <v>95</v>
      </c>
      <c r="H559" s="94" t="s">
        <v>616</v>
      </c>
      <c r="I559" s="45">
        <v>1</v>
      </c>
    </row>
    <row r="560" spans="1:9" s="25" customFormat="1" ht="18.75" customHeight="1">
      <c r="A560" s="45">
        <v>9</v>
      </c>
      <c r="B560" s="42" t="s">
        <v>647</v>
      </c>
      <c r="C560" s="43"/>
      <c r="D560" s="43"/>
      <c r="E560" s="43"/>
      <c r="F560" s="47"/>
      <c r="G560" s="45" t="s">
        <v>95</v>
      </c>
      <c r="H560" s="94" t="s">
        <v>616</v>
      </c>
      <c r="I560" s="45">
        <v>1</v>
      </c>
    </row>
    <row r="561" spans="1:9" s="25" customFormat="1" ht="18.75" customHeight="1">
      <c r="A561" s="45">
        <v>10</v>
      </c>
      <c r="B561" s="42" t="s">
        <v>713</v>
      </c>
      <c r="C561" s="43"/>
      <c r="D561" s="43"/>
      <c r="E561" s="43"/>
      <c r="F561" s="47"/>
      <c r="G561" s="45" t="s">
        <v>95</v>
      </c>
      <c r="H561" s="94" t="s">
        <v>714</v>
      </c>
      <c r="I561" s="45">
        <v>1</v>
      </c>
    </row>
    <row r="562" spans="1:9" s="25" customFormat="1" ht="18.75" customHeight="1">
      <c r="A562" s="45">
        <v>11</v>
      </c>
      <c r="B562" s="42" t="s">
        <v>715</v>
      </c>
      <c r="C562" s="43"/>
      <c r="D562" s="43"/>
      <c r="E562" s="43"/>
      <c r="F562" s="47"/>
      <c r="G562" s="45" t="s">
        <v>95</v>
      </c>
      <c r="H562" s="94" t="s">
        <v>616</v>
      </c>
      <c r="I562" s="45">
        <v>1</v>
      </c>
    </row>
    <row r="563" spans="1:9" s="25" customFormat="1" ht="18.75" customHeight="1">
      <c r="A563" s="45">
        <v>12</v>
      </c>
      <c r="B563" s="42" t="s">
        <v>716</v>
      </c>
      <c r="C563" s="43"/>
      <c r="D563" s="43"/>
      <c r="E563" s="43"/>
      <c r="F563" s="47"/>
      <c r="G563" s="45" t="s">
        <v>95</v>
      </c>
      <c r="H563" s="94" t="s">
        <v>616</v>
      </c>
      <c r="I563" s="45">
        <v>1</v>
      </c>
    </row>
    <row r="564" spans="1:9" s="25" customFormat="1" ht="18.75" customHeight="1">
      <c r="A564" s="45">
        <v>13</v>
      </c>
      <c r="B564" s="42" t="s">
        <v>354</v>
      </c>
      <c r="C564" s="43"/>
      <c r="D564" s="43"/>
      <c r="F564" s="43" t="s">
        <v>95</v>
      </c>
      <c r="G564" s="45"/>
      <c r="H564" s="94" t="s">
        <v>351</v>
      </c>
      <c r="I564" s="45">
        <v>0.4</v>
      </c>
    </row>
    <row r="565" spans="1:9" s="25" customFormat="1" ht="18.75" customHeight="1">
      <c r="A565" s="45">
        <v>14</v>
      </c>
      <c r="B565" s="42" t="s">
        <v>356</v>
      </c>
      <c r="C565" s="43"/>
      <c r="D565" s="43"/>
      <c r="E565" s="43"/>
      <c r="F565" s="47" t="s">
        <v>95</v>
      </c>
      <c r="G565" s="45"/>
      <c r="H565" s="94" t="s">
        <v>351</v>
      </c>
      <c r="I565" s="45">
        <v>0.4</v>
      </c>
    </row>
    <row r="566" spans="1:9" s="25" customFormat="1" ht="18.75" customHeight="1">
      <c r="A566" s="45">
        <v>15</v>
      </c>
      <c r="B566" s="42" t="s">
        <v>365</v>
      </c>
      <c r="C566" s="43"/>
      <c r="D566" s="43"/>
      <c r="E566" s="43"/>
      <c r="F566" s="47" t="s">
        <v>95</v>
      </c>
      <c r="G566" s="45"/>
      <c r="H566" s="94" t="s">
        <v>362</v>
      </c>
      <c r="I566" s="45">
        <v>0.5</v>
      </c>
    </row>
    <row r="567" spans="1:9" s="25" customFormat="1" ht="18.75" customHeight="1">
      <c r="A567" s="45">
        <v>16</v>
      </c>
      <c r="B567" s="42" t="s">
        <v>363</v>
      </c>
      <c r="C567" s="43"/>
      <c r="D567" s="43"/>
      <c r="E567" s="43"/>
      <c r="F567" s="47" t="s">
        <v>95</v>
      </c>
      <c r="G567" s="45"/>
      <c r="H567" s="94" t="s">
        <v>362</v>
      </c>
      <c r="I567" s="45">
        <v>0.3</v>
      </c>
    </row>
    <row r="568" spans="1:9" s="25" customFormat="1" ht="18.75" customHeight="1">
      <c r="A568" s="45">
        <v>17</v>
      </c>
      <c r="B568" s="42" t="s">
        <v>368</v>
      </c>
      <c r="C568" s="43"/>
      <c r="D568" s="43"/>
      <c r="E568" s="43"/>
      <c r="F568" s="47" t="s">
        <v>95</v>
      </c>
      <c r="G568" s="45"/>
      <c r="H568" s="94" t="s">
        <v>595</v>
      </c>
      <c r="I568" s="45">
        <v>0.4</v>
      </c>
    </row>
    <row r="569" spans="1:9" s="25" customFormat="1" ht="18.75" customHeight="1">
      <c r="A569" s="45">
        <v>18</v>
      </c>
      <c r="B569" s="135" t="s">
        <v>384</v>
      </c>
      <c r="C569" s="112"/>
      <c r="D569" s="112"/>
      <c r="E569" s="112"/>
      <c r="F569" s="113" t="s">
        <v>95</v>
      </c>
      <c r="G569" s="114"/>
      <c r="H569" s="115" t="s">
        <v>372</v>
      </c>
      <c r="I569" s="116">
        <v>0.5</v>
      </c>
    </row>
    <row r="570" spans="1:9" s="25" customFormat="1" ht="18.75" customHeight="1">
      <c r="A570" s="45">
        <v>19</v>
      </c>
      <c r="B570" s="135" t="s">
        <v>385</v>
      </c>
      <c r="C570" s="119"/>
      <c r="D570" s="119"/>
      <c r="E570" s="119"/>
      <c r="F570" s="120" t="s">
        <v>95</v>
      </c>
      <c r="G570" s="114"/>
      <c r="H570" s="115" t="s">
        <v>372</v>
      </c>
      <c r="I570" s="116">
        <v>0.5</v>
      </c>
    </row>
    <row r="571" spans="1:9" ht="18.75" customHeight="1">
      <c r="A571" s="45">
        <v>20</v>
      </c>
      <c r="B571" s="111" t="s">
        <v>648</v>
      </c>
      <c r="C571" s="112"/>
      <c r="D571" s="112"/>
      <c r="E571" s="112"/>
      <c r="F571" s="113" t="s">
        <v>95</v>
      </c>
      <c r="G571" s="114"/>
      <c r="H571" s="115" t="s">
        <v>390</v>
      </c>
      <c r="I571" s="116">
        <v>0.3</v>
      </c>
    </row>
    <row r="572" spans="1:9" s="25" customFormat="1" ht="18.75" customHeight="1">
      <c r="A572" s="45">
        <v>21</v>
      </c>
      <c r="B572" s="111" t="s">
        <v>407</v>
      </c>
      <c r="C572" s="112"/>
      <c r="D572" s="112"/>
      <c r="E572" s="112"/>
      <c r="F572" s="113" t="s">
        <v>95</v>
      </c>
      <c r="G572" s="114"/>
      <c r="H572" s="115" t="s">
        <v>402</v>
      </c>
      <c r="I572" s="116">
        <v>0.3</v>
      </c>
    </row>
    <row r="573" spans="1:9" s="25" customFormat="1" ht="24" customHeight="1">
      <c r="A573" s="32"/>
      <c r="B573" s="157" t="s">
        <v>12</v>
      </c>
      <c r="C573" s="158">
        <f>COUNTIF(C552:C572,"x")</f>
        <v>0</v>
      </c>
      <c r="D573" s="158">
        <f>COUNTIF(D552:D572,"x")</f>
        <v>0</v>
      </c>
      <c r="E573" s="158">
        <f>COUNTIF(E552:E572,"x")</f>
        <v>1</v>
      </c>
      <c r="F573" s="158">
        <f>COUNTIF(F552:F572,"x")</f>
        <v>14</v>
      </c>
      <c r="G573" s="158">
        <f>COUNTIF(G552:G572,"x")</f>
        <v>6</v>
      </c>
      <c r="H573" s="157"/>
      <c r="I573" s="159">
        <f>SUM(I552:I572)</f>
        <v>15.600000000000003</v>
      </c>
    </row>
    <row r="574" spans="1:9" ht="21" customHeight="1">
      <c r="A574" s="91" t="s">
        <v>854</v>
      </c>
      <c r="B574" s="25"/>
      <c r="C574" s="25"/>
      <c r="D574" s="25"/>
      <c r="E574" s="25"/>
      <c r="F574" s="25"/>
      <c r="G574" s="25"/>
      <c r="H574" s="25"/>
      <c r="I574" s="25"/>
    </row>
    <row r="575" spans="1:9" ht="20.25" customHeight="1">
      <c r="A575" s="690" t="s">
        <v>0</v>
      </c>
      <c r="B575" s="690" t="s">
        <v>3</v>
      </c>
      <c r="C575" s="729" t="s">
        <v>4</v>
      </c>
      <c r="D575" s="729"/>
      <c r="E575" s="729" t="s">
        <v>5</v>
      </c>
      <c r="F575" s="729"/>
      <c r="G575" s="729"/>
      <c r="H575" s="690" t="s">
        <v>695</v>
      </c>
      <c r="I575" s="729" t="s">
        <v>6</v>
      </c>
    </row>
    <row r="576" spans="1:9" ht="58.5" customHeight="1">
      <c r="A576" s="691"/>
      <c r="B576" s="691"/>
      <c r="C576" s="31" t="s">
        <v>7</v>
      </c>
      <c r="D576" s="31" t="s">
        <v>18</v>
      </c>
      <c r="E576" s="17" t="s">
        <v>9</v>
      </c>
      <c r="F576" s="31" t="s">
        <v>10</v>
      </c>
      <c r="G576" s="31" t="s">
        <v>11</v>
      </c>
      <c r="H576" s="691"/>
      <c r="I576" s="729"/>
    </row>
    <row r="577" spans="1:9" ht="17.25" customHeight="1">
      <c r="A577" s="130">
        <v>1</v>
      </c>
      <c r="B577" s="106" t="s">
        <v>628</v>
      </c>
      <c r="C577" s="143"/>
      <c r="D577" s="143"/>
      <c r="E577" s="143" t="s">
        <v>95</v>
      </c>
      <c r="F577" s="144"/>
      <c r="G577" s="130"/>
      <c r="H577" s="93" t="s">
        <v>604</v>
      </c>
      <c r="I577" s="109">
        <v>1</v>
      </c>
    </row>
    <row r="578" spans="1:9" s="25" customFormat="1" ht="17.25" customHeight="1">
      <c r="A578" s="45">
        <v>2</v>
      </c>
      <c r="B578" s="48" t="s">
        <v>617</v>
      </c>
      <c r="C578" s="43"/>
      <c r="D578" s="43"/>
      <c r="E578" s="48"/>
      <c r="F578" s="50" t="s">
        <v>95</v>
      </c>
      <c r="G578" s="45"/>
      <c r="H578" s="154" t="s">
        <v>111</v>
      </c>
      <c r="I578" s="49">
        <v>1</v>
      </c>
    </row>
    <row r="579" spans="1:9" s="25" customFormat="1" ht="17.25" customHeight="1">
      <c r="A579" s="45">
        <v>3</v>
      </c>
      <c r="B579" s="48" t="s">
        <v>193</v>
      </c>
      <c r="C579" s="43"/>
      <c r="D579" s="43"/>
      <c r="E579" s="43"/>
      <c r="F579" s="43" t="s">
        <v>95</v>
      </c>
      <c r="G579" s="45"/>
      <c r="H579" s="154" t="s">
        <v>111</v>
      </c>
      <c r="I579" s="49">
        <v>1</v>
      </c>
    </row>
    <row r="580" spans="1:9" s="25" customFormat="1" ht="17.25" customHeight="1">
      <c r="A580" s="45">
        <v>4</v>
      </c>
      <c r="B580" s="48" t="s">
        <v>204</v>
      </c>
      <c r="C580" s="43"/>
      <c r="D580" s="43"/>
      <c r="E580" s="43"/>
      <c r="F580" s="43" t="s">
        <v>95</v>
      </c>
      <c r="G580" s="45"/>
      <c r="H580" s="154" t="s">
        <v>111</v>
      </c>
      <c r="I580" s="49">
        <v>1</v>
      </c>
    </row>
    <row r="581" spans="1:9" s="25" customFormat="1" ht="17.25" customHeight="1">
      <c r="A581" s="45">
        <v>5</v>
      </c>
      <c r="B581" s="48" t="s">
        <v>529</v>
      </c>
      <c r="C581" s="43"/>
      <c r="D581" s="43"/>
      <c r="E581" s="43"/>
      <c r="F581" s="43" t="s">
        <v>95</v>
      </c>
      <c r="G581" s="45"/>
      <c r="H581" s="154" t="s">
        <v>111</v>
      </c>
      <c r="I581" s="49">
        <v>1</v>
      </c>
    </row>
    <row r="582" spans="1:9" s="25" customFormat="1" ht="17.25" customHeight="1">
      <c r="A582" s="45">
        <v>6</v>
      </c>
      <c r="B582" s="48" t="s">
        <v>544</v>
      </c>
      <c r="C582" s="43"/>
      <c r="D582" s="43"/>
      <c r="E582" s="43"/>
      <c r="F582" s="43" t="s">
        <v>95</v>
      </c>
      <c r="G582" s="45"/>
      <c r="H582" s="154" t="s">
        <v>111</v>
      </c>
      <c r="I582" s="49">
        <v>1</v>
      </c>
    </row>
    <row r="583" spans="1:9" s="25" customFormat="1" ht="17.25" customHeight="1">
      <c r="A583" s="45">
        <v>7</v>
      </c>
      <c r="B583" s="48" t="s">
        <v>385</v>
      </c>
      <c r="C583" s="43"/>
      <c r="D583" s="43" t="s">
        <v>758</v>
      </c>
      <c r="E583" s="43"/>
      <c r="F583" s="43" t="s">
        <v>95</v>
      </c>
      <c r="G583" s="45"/>
      <c r="H583" s="154" t="s">
        <v>111</v>
      </c>
      <c r="I583" s="49">
        <v>1</v>
      </c>
    </row>
    <row r="584" spans="1:9" s="25" customFormat="1" ht="17.25" customHeight="1">
      <c r="A584" s="45">
        <v>8</v>
      </c>
      <c r="B584" s="48" t="s">
        <v>339</v>
      </c>
      <c r="C584" s="43"/>
      <c r="D584" s="43"/>
      <c r="E584" s="43"/>
      <c r="F584" s="43" t="s">
        <v>95</v>
      </c>
      <c r="G584" s="43"/>
      <c r="H584" s="96" t="s">
        <v>111</v>
      </c>
      <c r="I584" s="49">
        <v>1</v>
      </c>
    </row>
    <row r="585" spans="1:9" s="25" customFormat="1" ht="17.25" customHeight="1">
      <c r="A585" s="45">
        <v>9</v>
      </c>
      <c r="B585" s="48" t="s">
        <v>646</v>
      </c>
      <c r="C585" s="43"/>
      <c r="D585" s="43"/>
      <c r="E585" s="43"/>
      <c r="F585" s="52"/>
      <c r="G585" s="52" t="s">
        <v>95</v>
      </c>
      <c r="H585" s="96" t="s">
        <v>664</v>
      </c>
      <c r="I585" s="49">
        <v>1</v>
      </c>
    </row>
    <row r="586" spans="1:9" s="25" customFormat="1" ht="17.25" customHeight="1">
      <c r="A586" s="45">
        <v>10</v>
      </c>
      <c r="B586" s="48" t="s">
        <v>806</v>
      </c>
      <c r="C586" s="43"/>
      <c r="D586" s="43"/>
      <c r="E586" s="43"/>
      <c r="F586" s="52"/>
      <c r="G586" s="52" t="s">
        <v>95</v>
      </c>
      <c r="H586" s="96" t="s">
        <v>664</v>
      </c>
      <c r="I586" s="49">
        <v>1</v>
      </c>
    </row>
    <row r="587" spans="1:9" s="25" customFormat="1" ht="17.25" customHeight="1">
      <c r="A587" s="45">
        <v>11</v>
      </c>
      <c r="B587" s="48" t="s">
        <v>817</v>
      </c>
      <c r="C587" s="43"/>
      <c r="D587" s="43"/>
      <c r="E587" s="43"/>
      <c r="F587" s="52"/>
      <c r="G587" s="52" t="s">
        <v>95</v>
      </c>
      <c r="H587" s="96" t="s">
        <v>664</v>
      </c>
      <c r="I587" s="49">
        <v>1</v>
      </c>
    </row>
    <row r="588" spans="1:9" s="25" customFormat="1" ht="17.25" customHeight="1">
      <c r="A588" s="45">
        <v>12</v>
      </c>
      <c r="B588" s="48" t="s">
        <v>805</v>
      </c>
      <c r="C588" s="43"/>
      <c r="D588" s="43"/>
      <c r="E588" s="43"/>
      <c r="F588" s="52"/>
      <c r="G588" s="52" t="s">
        <v>95</v>
      </c>
      <c r="H588" s="96" t="s">
        <v>664</v>
      </c>
      <c r="I588" s="49">
        <v>1</v>
      </c>
    </row>
    <row r="589" spans="1:9" s="25" customFormat="1" ht="17.25" customHeight="1">
      <c r="A589" s="45">
        <v>13</v>
      </c>
      <c r="B589" s="48" t="s">
        <v>342</v>
      </c>
      <c r="C589" s="43"/>
      <c r="D589" s="43"/>
      <c r="E589" s="43"/>
      <c r="F589" s="52"/>
      <c r="G589" s="45" t="s">
        <v>95</v>
      </c>
      <c r="H589" s="96" t="s">
        <v>111</v>
      </c>
      <c r="I589" s="49">
        <v>1</v>
      </c>
    </row>
    <row r="590" spans="1:9" s="25" customFormat="1" ht="17.25" customHeight="1">
      <c r="A590" s="45">
        <v>14</v>
      </c>
      <c r="B590" s="48" t="s">
        <v>347</v>
      </c>
      <c r="C590" s="43"/>
      <c r="D590" s="43"/>
      <c r="E590" s="43"/>
      <c r="F590" s="50"/>
      <c r="G590" s="45" t="s">
        <v>95</v>
      </c>
      <c r="H590" s="96" t="s">
        <v>635</v>
      </c>
      <c r="I590" s="49">
        <v>1</v>
      </c>
    </row>
    <row r="591" spans="1:9" s="25" customFormat="1" ht="17.25" customHeight="1">
      <c r="A591" s="45">
        <v>15</v>
      </c>
      <c r="B591" s="48" t="s">
        <v>717</v>
      </c>
      <c r="C591" s="43"/>
      <c r="D591" s="43"/>
      <c r="E591" s="43"/>
      <c r="F591" s="50"/>
      <c r="G591" s="45" t="s">
        <v>95</v>
      </c>
      <c r="H591" s="96" t="s">
        <v>718</v>
      </c>
      <c r="I591" s="49">
        <v>1</v>
      </c>
    </row>
    <row r="592" spans="1:9" s="25" customFormat="1" ht="17.25" customHeight="1">
      <c r="A592" s="45">
        <v>16</v>
      </c>
      <c r="B592" s="135" t="s">
        <v>360</v>
      </c>
      <c r="C592" s="119"/>
      <c r="D592" s="119"/>
      <c r="E592" s="119"/>
      <c r="F592" s="120" t="s">
        <v>95</v>
      </c>
      <c r="G592" s="114"/>
      <c r="H592" s="115" t="s">
        <v>351</v>
      </c>
      <c r="I592" s="116">
        <v>1</v>
      </c>
    </row>
    <row r="593" spans="1:9" s="25" customFormat="1" ht="17.25" customHeight="1">
      <c r="A593" s="45">
        <v>17</v>
      </c>
      <c r="B593" s="135" t="s">
        <v>384</v>
      </c>
      <c r="C593" s="112"/>
      <c r="D593" s="112"/>
      <c r="E593" s="112"/>
      <c r="F593" s="113" t="s">
        <v>95</v>
      </c>
      <c r="G593" s="114"/>
      <c r="H593" s="115" t="s">
        <v>372</v>
      </c>
      <c r="I593" s="116">
        <v>0.5</v>
      </c>
    </row>
    <row r="594" spans="1:9" ht="17.25" customHeight="1">
      <c r="A594" s="45">
        <v>18</v>
      </c>
      <c r="B594" s="111" t="s">
        <v>648</v>
      </c>
      <c r="C594" s="112"/>
      <c r="D594" s="112"/>
      <c r="E594" s="112"/>
      <c r="F594" s="113" t="s">
        <v>95</v>
      </c>
      <c r="G594" s="114"/>
      <c r="H594" s="115" t="s">
        <v>390</v>
      </c>
      <c r="I594" s="116">
        <v>0.3</v>
      </c>
    </row>
    <row r="595" spans="1:9" s="25" customFormat="1" ht="17.25" customHeight="1">
      <c r="A595" s="45">
        <v>19</v>
      </c>
      <c r="B595" s="111" t="s">
        <v>407</v>
      </c>
      <c r="C595" s="112"/>
      <c r="D595" s="112"/>
      <c r="E595" s="112"/>
      <c r="F595" s="113" t="s">
        <v>95</v>
      </c>
      <c r="G595" s="114"/>
      <c r="H595" s="115" t="s">
        <v>402</v>
      </c>
      <c r="I595" s="116">
        <v>0.3</v>
      </c>
    </row>
    <row r="596" spans="1:9" s="25" customFormat="1" ht="17.25" customHeight="1">
      <c r="A596" s="45">
        <v>20</v>
      </c>
      <c r="B596" s="152" t="s">
        <v>408</v>
      </c>
      <c r="C596" s="138"/>
      <c r="D596" s="138"/>
      <c r="E596" s="138"/>
      <c r="F596" s="153" t="s">
        <v>95</v>
      </c>
      <c r="G596" s="125"/>
      <c r="H596" s="126" t="s">
        <v>402</v>
      </c>
      <c r="I596" s="140">
        <v>0.3</v>
      </c>
    </row>
    <row r="597" spans="1:9" s="25" customFormat="1" ht="18" customHeight="1">
      <c r="A597" s="757" t="s">
        <v>12</v>
      </c>
      <c r="B597" s="757"/>
      <c r="C597" s="99">
        <f>COUNTIF(C577:C596,"x")</f>
        <v>0</v>
      </c>
      <c r="D597" s="99">
        <f>COUNTIF(D577:D596,"x")</f>
        <v>0</v>
      </c>
      <c r="E597" s="99">
        <f>COUNTIF(E577:E596,"x")</f>
        <v>1</v>
      </c>
      <c r="F597" s="99">
        <f>COUNTIF(F577:F596,"x")</f>
        <v>12</v>
      </c>
      <c r="G597" s="99">
        <f>COUNTIF(G577:G596,"x")</f>
        <v>7</v>
      </c>
      <c r="H597" s="99"/>
      <c r="I597" s="101">
        <f>SUM(I577:I596)</f>
        <v>17.400000000000002</v>
      </c>
    </row>
    <row r="598" spans="1:9" s="25" customFormat="1" ht="7.5" customHeight="1">
      <c r="A598" s="103"/>
      <c r="B598" s="103"/>
      <c r="C598" s="103"/>
      <c r="D598" s="103"/>
      <c r="E598" s="103"/>
      <c r="F598" s="103"/>
      <c r="G598" s="103"/>
      <c r="H598" s="103"/>
      <c r="I598" s="105"/>
    </row>
    <row r="599" spans="1:9" ht="22.5" customHeight="1">
      <c r="A599" s="91" t="s">
        <v>855</v>
      </c>
      <c r="B599" s="25"/>
      <c r="C599" s="25"/>
      <c r="D599" s="25"/>
      <c r="E599" s="25"/>
      <c r="F599" s="25"/>
      <c r="G599" s="25"/>
      <c r="H599" s="25"/>
      <c r="I599" s="25"/>
    </row>
    <row r="600" spans="1:9" ht="21.75" customHeight="1">
      <c r="A600" s="690" t="s">
        <v>0</v>
      </c>
      <c r="B600" s="690" t="s">
        <v>3</v>
      </c>
      <c r="C600" s="729" t="s">
        <v>4</v>
      </c>
      <c r="D600" s="729"/>
      <c r="E600" s="729" t="s">
        <v>5</v>
      </c>
      <c r="F600" s="729"/>
      <c r="G600" s="729"/>
      <c r="H600" s="690" t="s">
        <v>695</v>
      </c>
      <c r="I600" s="729" t="s">
        <v>6</v>
      </c>
    </row>
    <row r="601" spans="1:9" ht="57.75" customHeight="1">
      <c r="A601" s="691"/>
      <c r="B601" s="691"/>
      <c r="C601" s="31" t="s">
        <v>7</v>
      </c>
      <c r="D601" s="31" t="s">
        <v>18</v>
      </c>
      <c r="E601" s="17" t="s">
        <v>9</v>
      </c>
      <c r="F601" s="31" t="s">
        <v>10</v>
      </c>
      <c r="G601" s="31" t="s">
        <v>11</v>
      </c>
      <c r="H601" s="691"/>
      <c r="I601" s="729"/>
    </row>
    <row r="602" spans="1:9" ht="30" customHeight="1">
      <c r="A602" s="130">
        <v>1</v>
      </c>
      <c r="B602" s="106" t="s">
        <v>187</v>
      </c>
      <c r="C602" s="143"/>
      <c r="D602" s="143"/>
      <c r="E602" s="143" t="s">
        <v>95</v>
      </c>
      <c r="F602" s="160"/>
      <c r="G602" s="130"/>
      <c r="H602" s="93" t="s">
        <v>688</v>
      </c>
      <c r="I602" s="143">
        <v>1</v>
      </c>
    </row>
    <row r="603" spans="1:9" ht="18" customHeight="1">
      <c r="A603" s="114">
        <v>2</v>
      </c>
      <c r="B603" s="111" t="s">
        <v>201</v>
      </c>
      <c r="C603" s="112"/>
      <c r="D603" s="112"/>
      <c r="E603" s="112"/>
      <c r="F603" s="112" t="s">
        <v>95</v>
      </c>
      <c r="G603" s="119"/>
      <c r="H603" s="115" t="s">
        <v>123</v>
      </c>
      <c r="I603" s="49">
        <v>1</v>
      </c>
    </row>
    <row r="604" spans="1:9" ht="18" customHeight="1">
      <c r="A604" s="45">
        <v>3</v>
      </c>
      <c r="B604" s="111" t="s">
        <v>614</v>
      </c>
      <c r="C604" s="112"/>
      <c r="D604" s="112"/>
      <c r="E604" s="112"/>
      <c r="F604" s="119" t="s">
        <v>95</v>
      </c>
      <c r="G604" s="119"/>
      <c r="H604" s="115" t="s">
        <v>123</v>
      </c>
      <c r="I604" s="49">
        <v>1</v>
      </c>
    </row>
    <row r="605" spans="1:9" ht="18" customHeight="1">
      <c r="A605" s="114">
        <v>4</v>
      </c>
      <c r="B605" s="111" t="s">
        <v>212</v>
      </c>
      <c r="C605" s="112"/>
      <c r="D605" s="112"/>
      <c r="E605" s="112"/>
      <c r="F605" s="119" t="s">
        <v>95</v>
      </c>
      <c r="G605" s="119"/>
      <c r="H605" s="115" t="s">
        <v>136</v>
      </c>
      <c r="I605" s="49">
        <v>1</v>
      </c>
    </row>
    <row r="606" spans="1:9" ht="18" customHeight="1">
      <c r="A606" s="45">
        <v>5</v>
      </c>
      <c r="B606" s="111" t="s">
        <v>615</v>
      </c>
      <c r="C606" s="112"/>
      <c r="D606" s="112"/>
      <c r="E606" s="112"/>
      <c r="F606" s="119" t="s">
        <v>95</v>
      </c>
      <c r="G606" s="119"/>
      <c r="H606" s="115" t="s">
        <v>136</v>
      </c>
      <c r="I606" s="49">
        <v>1</v>
      </c>
    </row>
    <row r="607" spans="1:9" ht="18" customHeight="1">
      <c r="A607" s="114">
        <v>6</v>
      </c>
      <c r="B607" s="111" t="s">
        <v>148</v>
      </c>
      <c r="C607" s="112"/>
      <c r="D607" s="112"/>
      <c r="E607" s="112"/>
      <c r="F607" s="119" t="s">
        <v>95</v>
      </c>
      <c r="G607" s="119"/>
      <c r="H607" s="115" t="s">
        <v>136</v>
      </c>
      <c r="I607" s="49">
        <v>1</v>
      </c>
    </row>
    <row r="608" spans="1:9" ht="18" customHeight="1">
      <c r="A608" s="45">
        <v>7</v>
      </c>
      <c r="B608" s="111" t="s">
        <v>206</v>
      </c>
      <c r="C608" s="112"/>
      <c r="D608" s="112"/>
      <c r="E608" s="112"/>
      <c r="F608" s="119" t="s">
        <v>95</v>
      </c>
      <c r="G608" s="119"/>
      <c r="H608" s="115" t="s">
        <v>136</v>
      </c>
      <c r="I608" s="49">
        <v>1</v>
      </c>
    </row>
    <row r="609" spans="1:9" ht="18" customHeight="1">
      <c r="A609" s="114">
        <v>8</v>
      </c>
      <c r="B609" s="111" t="s">
        <v>166</v>
      </c>
      <c r="C609" s="112"/>
      <c r="D609" s="112"/>
      <c r="E609" s="112"/>
      <c r="F609" s="119" t="s">
        <v>95</v>
      </c>
      <c r="G609" s="211"/>
      <c r="H609" s="115" t="s">
        <v>136</v>
      </c>
      <c r="I609" s="49">
        <v>1</v>
      </c>
    </row>
    <row r="610" spans="1:9" ht="18" customHeight="1">
      <c r="A610" s="45">
        <v>9</v>
      </c>
      <c r="B610" s="111" t="s">
        <v>215</v>
      </c>
      <c r="C610" s="112"/>
      <c r="D610" s="112"/>
      <c r="E610" s="112"/>
      <c r="F610" s="119" t="s">
        <v>95</v>
      </c>
      <c r="G610" s="119"/>
      <c r="H610" s="115" t="s">
        <v>136</v>
      </c>
      <c r="I610" s="49">
        <v>1</v>
      </c>
    </row>
    <row r="611" spans="1:9" ht="18" customHeight="1">
      <c r="A611" s="114">
        <v>10</v>
      </c>
      <c r="B611" s="111" t="s">
        <v>216</v>
      </c>
      <c r="C611" s="112"/>
      <c r="D611" s="112"/>
      <c r="E611" s="112"/>
      <c r="F611" s="119" t="s">
        <v>95</v>
      </c>
      <c r="G611" s="211"/>
      <c r="H611" s="115" t="s">
        <v>136</v>
      </c>
      <c r="I611" s="49">
        <v>1</v>
      </c>
    </row>
    <row r="612" spans="1:9" ht="18" customHeight="1">
      <c r="A612" s="45">
        <v>11</v>
      </c>
      <c r="B612" s="111" t="s">
        <v>264</v>
      </c>
      <c r="C612" s="112"/>
      <c r="D612" s="112"/>
      <c r="E612" s="112"/>
      <c r="F612" s="119"/>
      <c r="G612" s="119" t="s">
        <v>95</v>
      </c>
      <c r="H612" s="115" t="s">
        <v>613</v>
      </c>
      <c r="I612" s="49">
        <v>1</v>
      </c>
    </row>
    <row r="613" spans="1:9" ht="18" customHeight="1">
      <c r="A613" s="114">
        <v>12</v>
      </c>
      <c r="B613" s="111" t="s">
        <v>217</v>
      </c>
      <c r="C613" s="112"/>
      <c r="D613" s="112"/>
      <c r="E613" s="112"/>
      <c r="F613" s="119"/>
      <c r="G613" s="119" t="s">
        <v>95</v>
      </c>
      <c r="H613" s="115" t="s">
        <v>136</v>
      </c>
      <c r="I613" s="49">
        <v>1</v>
      </c>
    </row>
    <row r="614" spans="1:9" ht="18" customHeight="1">
      <c r="A614" s="45">
        <v>13</v>
      </c>
      <c r="B614" s="111" t="s">
        <v>719</v>
      </c>
      <c r="C614" s="112"/>
      <c r="D614" s="112"/>
      <c r="E614" s="112"/>
      <c r="F614" s="119"/>
      <c r="G614" s="119" t="s">
        <v>95</v>
      </c>
      <c r="H614" s="115" t="s">
        <v>136</v>
      </c>
      <c r="I614" s="49">
        <v>1</v>
      </c>
    </row>
    <row r="615" spans="1:9" ht="18" customHeight="1">
      <c r="A615" s="114">
        <v>14</v>
      </c>
      <c r="B615" s="111" t="s">
        <v>720</v>
      </c>
      <c r="C615" s="112"/>
      <c r="D615" s="112"/>
      <c r="E615" s="112"/>
      <c r="F615" s="119"/>
      <c r="G615" s="119" t="s">
        <v>95</v>
      </c>
      <c r="H615" s="115" t="s">
        <v>136</v>
      </c>
      <c r="I615" s="49">
        <v>1</v>
      </c>
    </row>
    <row r="616" spans="1:9" ht="18" customHeight="1">
      <c r="A616" s="45">
        <v>15</v>
      </c>
      <c r="B616" s="111" t="s">
        <v>721</v>
      </c>
      <c r="C616" s="112"/>
      <c r="D616" s="112"/>
      <c r="E616" s="112"/>
      <c r="F616" s="119"/>
      <c r="G616" s="119" t="s">
        <v>95</v>
      </c>
      <c r="H616" s="115" t="s">
        <v>136</v>
      </c>
      <c r="I616" s="49">
        <v>1</v>
      </c>
    </row>
    <row r="617" spans="1:9" ht="18" customHeight="1">
      <c r="A617" s="114">
        <v>16</v>
      </c>
      <c r="B617" s="42" t="s">
        <v>259</v>
      </c>
      <c r="C617" s="49"/>
      <c r="D617" s="49"/>
      <c r="E617" s="49"/>
      <c r="F617" s="44"/>
      <c r="G617" s="45" t="s">
        <v>95</v>
      </c>
      <c r="H617" s="18" t="s">
        <v>136</v>
      </c>
      <c r="I617" s="43">
        <v>1</v>
      </c>
    </row>
    <row r="618" spans="1:9" ht="18" customHeight="1">
      <c r="A618" s="45">
        <v>17</v>
      </c>
      <c r="B618" s="111" t="s">
        <v>722</v>
      </c>
      <c r="C618" s="112"/>
      <c r="D618" s="112"/>
      <c r="E618" s="112"/>
      <c r="F618" s="119"/>
      <c r="G618" s="119" t="s">
        <v>95</v>
      </c>
      <c r="H618" s="115" t="s">
        <v>136</v>
      </c>
      <c r="I618" s="49">
        <v>1</v>
      </c>
    </row>
    <row r="619" spans="1:9" ht="18" customHeight="1">
      <c r="A619" s="114">
        <v>18</v>
      </c>
      <c r="B619" s="111" t="s">
        <v>723</v>
      </c>
      <c r="C619" s="112"/>
      <c r="D619" s="112"/>
      <c r="E619" s="112"/>
      <c r="F619" s="119"/>
      <c r="G619" s="119" t="s">
        <v>95</v>
      </c>
      <c r="H619" s="115" t="s">
        <v>136</v>
      </c>
      <c r="I619" s="49">
        <v>1</v>
      </c>
    </row>
    <row r="620" spans="1:9" ht="18" customHeight="1">
      <c r="A620" s="45">
        <v>19</v>
      </c>
      <c r="B620" s="111" t="s">
        <v>736</v>
      </c>
      <c r="C620" s="112"/>
      <c r="D620" s="112"/>
      <c r="E620" s="112"/>
      <c r="F620" s="119"/>
      <c r="G620" s="119" t="s">
        <v>95</v>
      </c>
      <c r="H620" s="115" t="s">
        <v>136</v>
      </c>
      <c r="I620" s="49">
        <v>1</v>
      </c>
    </row>
    <row r="621" spans="1:9" ht="18" customHeight="1">
      <c r="A621" s="114">
        <v>20</v>
      </c>
      <c r="B621" s="135" t="s">
        <v>357</v>
      </c>
      <c r="C621" s="112"/>
      <c r="D621" s="112"/>
      <c r="E621" s="112"/>
      <c r="F621" s="113" t="s">
        <v>95</v>
      </c>
      <c r="G621" s="114"/>
      <c r="H621" s="115" t="s">
        <v>351</v>
      </c>
      <c r="I621" s="116">
        <v>0.5</v>
      </c>
    </row>
    <row r="622" spans="1:9" ht="18" customHeight="1">
      <c r="A622" s="45">
        <v>21</v>
      </c>
      <c r="B622" s="111" t="s">
        <v>363</v>
      </c>
      <c r="C622" s="118"/>
      <c r="D622" s="118"/>
      <c r="E622" s="118"/>
      <c r="F622" s="147" t="s">
        <v>95</v>
      </c>
      <c r="G622" s="211"/>
      <c r="H622" s="115" t="s">
        <v>362</v>
      </c>
      <c r="I622" s="116">
        <v>0.4</v>
      </c>
    </row>
    <row r="623" spans="1:9" ht="18" customHeight="1">
      <c r="A623" s="114">
        <v>22</v>
      </c>
      <c r="B623" s="135" t="s">
        <v>385</v>
      </c>
      <c r="C623" s="119"/>
      <c r="D623" s="119"/>
      <c r="E623" s="119"/>
      <c r="F623" s="120" t="s">
        <v>95</v>
      </c>
      <c r="G623" s="114"/>
      <c r="H623" s="115" t="s">
        <v>372</v>
      </c>
      <c r="I623" s="116">
        <v>0.5</v>
      </c>
    </row>
    <row r="624" spans="1:9" ht="18" customHeight="1">
      <c r="A624" s="45">
        <v>23</v>
      </c>
      <c r="B624" s="135" t="s">
        <v>504</v>
      </c>
      <c r="C624" s="119"/>
      <c r="D624" s="119"/>
      <c r="E624" s="119"/>
      <c r="F624" s="120" t="s">
        <v>95</v>
      </c>
      <c r="G624" s="114"/>
      <c r="H624" s="115" t="s">
        <v>372</v>
      </c>
      <c r="I624" s="116">
        <v>0.5</v>
      </c>
    </row>
    <row r="625" spans="1:9" ht="18" customHeight="1">
      <c r="A625" s="114">
        <v>24</v>
      </c>
      <c r="B625" s="135" t="s">
        <v>396</v>
      </c>
      <c r="C625" s="119"/>
      <c r="D625" s="119"/>
      <c r="E625" s="119"/>
      <c r="F625" s="120" t="s">
        <v>95</v>
      </c>
      <c r="G625" s="114"/>
      <c r="H625" s="115" t="s">
        <v>390</v>
      </c>
      <c r="I625" s="116">
        <v>0.3</v>
      </c>
    </row>
    <row r="626" spans="1:9" ht="18" customHeight="1">
      <c r="A626" s="45">
        <v>25</v>
      </c>
      <c r="B626" s="135" t="s">
        <v>649</v>
      </c>
      <c r="C626" s="119"/>
      <c r="D626" s="119"/>
      <c r="E626" s="119"/>
      <c r="F626" s="237"/>
      <c r="G626" s="114" t="s">
        <v>95</v>
      </c>
      <c r="H626" s="115" t="s">
        <v>402</v>
      </c>
      <c r="I626" s="116">
        <v>0.3</v>
      </c>
    </row>
    <row r="627" spans="1:9" ht="18" customHeight="1">
      <c r="A627" s="114">
        <v>26</v>
      </c>
      <c r="B627" s="152" t="s">
        <v>408</v>
      </c>
      <c r="C627" s="138"/>
      <c r="D627" s="138"/>
      <c r="E627" s="138"/>
      <c r="F627" s="153" t="s">
        <v>95</v>
      </c>
      <c r="G627" s="125"/>
      <c r="H627" s="126" t="s">
        <v>402</v>
      </c>
      <c r="I627" s="140">
        <v>0.3</v>
      </c>
    </row>
    <row r="628" spans="1:9" ht="23.25" customHeight="1">
      <c r="A628" s="754" t="s">
        <v>12</v>
      </c>
      <c r="B628" s="754"/>
      <c r="C628" s="165">
        <f>COUNTIF(C602:C627,"x")</f>
        <v>0</v>
      </c>
      <c r="D628" s="165">
        <f>COUNTIF(D602:D627,"x")</f>
        <v>0</v>
      </c>
      <c r="E628" s="165">
        <f>COUNTIF(E602:E627,"x")</f>
        <v>1</v>
      </c>
      <c r="F628" s="165">
        <f>COUNTIF(F602:F627,"x")</f>
        <v>15</v>
      </c>
      <c r="G628" s="165">
        <f>COUNTIF(G602:G627,"x")</f>
        <v>10</v>
      </c>
      <c r="H628" s="165"/>
      <c r="I628" s="166">
        <f>SUM(I602:I627)</f>
        <v>21.8</v>
      </c>
    </row>
    <row r="629" spans="1:9" ht="7.5" customHeight="1">
      <c r="A629" s="103"/>
      <c r="B629" s="103"/>
      <c r="C629" s="103"/>
      <c r="D629" s="103"/>
      <c r="E629" s="103"/>
      <c r="F629" s="103"/>
      <c r="G629" s="103"/>
      <c r="H629" s="103"/>
      <c r="I629" s="103"/>
    </row>
    <row r="630" spans="6:9" ht="15.75">
      <c r="F630" s="755" t="s">
        <v>2590</v>
      </c>
      <c r="G630" s="755"/>
      <c r="H630" s="755"/>
      <c r="I630" s="755"/>
    </row>
    <row r="631" spans="2:9" ht="15.75">
      <c r="B631" s="234" t="s">
        <v>825</v>
      </c>
      <c r="C631" s="236"/>
      <c r="D631" s="236"/>
      <c r="F631" s="756" t="s">
        <v>90</v>
      </c>
      <c r="G631" s="756"/>
      <c r="H631" s="756"/>
      <c r="I631" s="756"/>
    </row>
    <row r="632" spans="2:8" ht="15.75">
      <c r="B632" s="26" t="s">
        <v>826</v>
      </c>
      <c r="H632" s="674" t="s">
        <v>2594</v>
      </c>
    </row>
    <row r="634" ht="15.75">
      <c r="I634" s="92"/>
    </row>
    <row r="635" ht="12" customHeight="1"/>
    <row r="636" spans="6:9" ht="15.75">
      <c r="F636" s="756" t="s">
        <v>822</v>
      </c>
      <c r="G636" s="756"/>
      <c r="H636" s="756"/>
      <c r="I636" s="756"/>
    </row>
  </sheetData>
  <sheetProtection/>
  <mergeCells count="145">
    <mergeCell ref="A547:B547"/>
    <mergeCell ref="F631:I631"/>
    <mergeCell ref="I332:I333"/>
    <mergeCell ref="A367:B367"/>
    <mergeCell ref="H370:H371"/>
    <mergeCell ref="I370:I371"/>
    <mergeCell ref="I412:I413"/>
    <mergeCell ref="A445:B445"/>
    <mergeCell ref="A409:B409"/>
    <mergeCell ref="A412:A413"/>
    <mergeCell ref="A329:B329"/>
    <mergeCell ref="A332:A333"/>
    <mergeCell ref="B332:B333"/>
    <mergeCell ref="C332:D332"/>
    <mergeCell ref="E332:G332"/>
    <mergeCell ref="H332:H333"/>
    <mergeCell ref="H257:H258"/>
    <mergeCell ref="I257:I258"/>
    <mergeCell ref="A296:B296"/>
    <mergeCell ref="A299:A300"/>
    <mergeCell ref="B299:B300"/>
    <mergeCell ref="C299:D299"/>
    <mergeCell ref="E299:G299"/>
    <mergeCell ref="H299:H300"/>
    <mergeCell ref="I299:I300"/>
    <mergeCell ref="A224:B224"/>
    <mergeCell ref="A254:B254"/>
    <mergeCell ref="A257:A258"/>
    <mergeCell ref="B257:B258"/>
    <mergeCell ref="C257:D257"/>
    <mergeCell ref="E257:G257"/>
    <mergeCell ref="A226:A227"/>
    <mergeCell ref="B226:B227"/>
    <mergeCell ref="C226:D226"/>
    <mergeCell ref="E226:G226"/>
    <mergeCell ref="H226:H227"/>
    <mergeCell ref="I226:I227"/>
    <mergeCell ref="E168:G168"/>
    <mergeCell ref="H168:H169"/>
    <mergeCell ref="I168:I169"/>
    <mergeCell ref="A195:B195"/>
    <mergeCell ref="A197:A198"/>
    <mergeCell ref="B197:B198"/>
    <mergeCell ref="C197:D197"/>
    <mergeCell ref="E197:G197"/>
    <mergeCell ref="H197:H198"/>
    <mergeCell ref="I197:I198"/>
    <mergeCell ref="I107:I108"/>
    <mergeCell ref="A134:B134"/>
    <mergeCell ref="A137:A138"/>
    <mergeCell ref="B137:B138"/>
    <mergeCell ref="C137:D137"/>
    <mergeCell ref="E137:G137"/>
    <mergeCell ref="H137:H138"/>
    <mergeCell ref="I137:I138"/>
    <mergeCell ref="A2:D2"/>
    <mergeCell ref="A1:D1"/>
    <mergeCell ref="A4:I4"/>
    <mergeCell ref="A107:A108"/>
    <mergeCell ref="B107:B108"/>
    <mergeCell ref="H107:H108"/>
    <mergeCell ref="A7:A8"/>
    <mergeCell ref="B7:B8"/>
    <mergeCell ref="C7:D7"/>
    <mergeCell ref="E7:G7"/>
    <mergeCell ref="A370:A371"/>
    <mergeCell ref="B370:B371"/>
    <mergeCell ref="C370:D370"/>
    <mergeCell ref="E370:G370"/>
    <mergeCell ref="C107:D107"/>
    <mergeCell ref="E107:G107"/>
    <mergeCell ref="A165:B165"/>
    <mergeCell ref="A168:A169"/>
    <mergeCell ref="B168:B169"/>
    <mergeCell ref="C168:D168"/>
    <mergeCell ref="B412:B413"/>
    <mergeCell ref="C412:D412"/>
    <mergeCell ref="E412:G412"/>
    <mergeCell ref="H412:H413"/>
    <mergeCell ref="A448:A449"/>
    <mergeCell ref="B448:B449"/>
    <mergeCell ref="C448:D448"/>
    <mergeCell ref="E448:G448"/>
    <mergeCell ref="H448:H449"/>
    <mergeCell ref="I448:I449"/>
    <mergeCell ref="A475:B475"/>
    <mergeCell ref="A477:A478"/>
    <mergeCell ref="B477:B478"/>
    <mergeCell ref="C477:D477"/>
    <mergeCell ref="E477:G477"/>
    <mergeCell ref="H477:H478"/>
    <mergeCell ref="I477:I478"/>
    <mergeCell ref="A499:B499"/>
    <mergeCell ref="A501:A502"/>
    <mergeCell ref="B501:B502"/>
    <mergeCell ref="C501:D501"/>
    <mergeCell ref="E501:G501"/>
    <mergeCell ref="H501:H502"/>
    <mergeCell ref="I501:I502"/>
    <mergeCell ref="A526:B526"/>
    <mergeCell ref="A529:A530"/>
    <mergeCell ref="B529:B530"/>
    <mergeCell ref="C529:D529"/>
    <mergeCell ref="E529:G529"/>
    <mergeCell ref="H529:H530"/>
    <mergeCell ref="I529:I530"/>
    <mergeCell ref="A550:A551"/>
    <mergeCell ref="B550:B551"/>
    <mergeCell ref="C550:D550"/>
    <mergeCell ref="E550:G550"/>
    <mergeCell ref="H550:H551"/>
    <mergeCell ref="I550:I551"/>
    <mergeCell ref="A575:A576"/>
    <mergeCell ref="B575:B576"/>
    <mergeCell ref="C575:D575"/>
    <mergeCell ref="E575:G575"/>
    <mergeCell ref="H575:H576"/>
    <mergeCell ref="I575:I576"/>
    <mergeCell ref="I600:I601"/>
    <mergeCell ref="A628:B628"/>
    <mergeCell ref="F630:I630"/>
    <mergeCell ref="F636:I636"/>
    <mergeCell ref="A597:B597"/>
    <mergeCell ref="A600:A601"/>
    <mergeCell ref="B600:B601"/>
    <mergeCell ref="C600:D600"/>
    <mergeCell ref="E600:G600"/>
    <mergeCell ref="H600:H601"/>
    <mergeCell ref="H7:H8"/>
    <mergeCell ref="I7:I8"/>
    <mergeCell ref="A43:B43"/>
    <mergeCell ref="A46:A47"/>
    <mergeCell ref="B46:B47"/>
    <mergeCell ref="C46:D46"/>
    <mergeCell ref="E46:G46"/>
    <mergeCell ref="H46:H47"/>
    <mergeCell ref="A104:B104"/>
    <mergeCell ref="I46:I47"/>
    <mergeCell ref="A82:B82"/>
    <mergeCell ref="A85:A86"/>
    <mergeCell ref="B85:B86"/>
    <mergeCell ref="C85:D85"/>
    <mergeCell ref="E85:G85"/>
    <mergeCell ref="H85:H86"/>
    <mergeCell ref="I85:I86"/>
  </mergeCells>
  <dataValidations count="1">
    <dataValidation type="list" allowBlank="1" showInputMessage="1" showErrorMessage="1" sqref="A2:H2">
      <formula1>$T$4:$T$5</formula1>
    </dataValidation>
  </dataValidations>
  <printOptions/>
  <pageMargins left="0.37" right="0.19" top="0.42" bottom="0.3958333333333333" header="0.25" footer="0.2"/>
  <pageSetup horizontalDpi="600" verticalDpi="600" orientation="portrait" paperSize="9" r:id="rId2"/>
  <headerFooter>
    <oddFooter>&amp;C&amp;P</oddFooter>
  </headerFooter>
  <rowBreaks count="4" manualBreakCount="4">
    <brk id="330" max="255" man="1"/>
    <brk id="368" max="255" man="1"/>
    <brk id="446" max="255" man="1"/>
    <brk id="5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DHTNPC001</dc:creator>
  <cp:keywords/>
  <dc:description/>
  <cp:lastModifiedBy>GameRoom</cp:lastModifiedBy>
  <cp:lastPrinted>2016-03-06T02:39:26Z</cp:lastPrinted>
  <dcterms:created xsi:type="dcterms:W3CDTF">2013-03-14T04:46:50Z</dcterms:created>
  <dcterms:modified xsi:type="dcterms:W3CDTF">2016-07-14T08:10:02Z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